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  <sheet name="Sheet1" sheetId="13" r:id="rId7"/>
  </sheets>
  <externalReferences>
    <externalReference r:id="rId8"/>
  </externalReferences>
  <definedNames>
    <definedName name="_xlnm.Print_Titles" localSheetId="5">'DSTHI (4)'!$1:$7</definedName>
  </definedNames>
  <calcPr calcId="144525"/>
</workbook>
</file>

<file path=xl/calcChain.xml><?xml version="1.0" encoding="utf-8"?>
<calcChain xmlns="http://schemas.openxmlformats.org/spreadsheetml/2006/main">
  <c r="B9" i="13" l="1"/>
  <c r="F8" i="13"/>
  <c r="D8" i="13"/>
  <c r="F7" i="13"/>
  <c r="D7" i="13"/>
  <c r="D6" i="13"/>
  <c r="F5" i="13"/>
  <c r="D5" i="13"/>
  <c r="F4" i="13"/>
  <c r="F9" i="13" s="1"/>
  <c r="D4" i="13"/>
  <c r="D3" i="13"/>
  <c r="D2" i="13"/>
  <c r="D9" i="13" s="1"/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<sst xmlns="http://schemas.openxmlformats.org/spreadsheetml/2006/main" count="594" uniqueCount="156">
  <si>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</si>
  <si>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</si>
  <si>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</si>
  <si>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</si>
  <si>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</si>
  <si>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</si>
  <si>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</si>
  <si>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</si>
  <si>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</si>
  <si>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</si>
  <si>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</si>
  <si>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</si>
  <si>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</si>
  <si>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</si>
  <si>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</si>
  <si>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</si>
  <si>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</si>
  <si>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</si>
  <si>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</si>
  <si>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</si>
  <si>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</si>
  <si>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</si>
  <si>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</si>
  <si>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</si>
  <si>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</si>
  <si>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</si>
  <si>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</si>
  <si>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</si>
  <si>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</si>
  <si>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</si>
  <si>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</si>
  <si>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</si>
  <si>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</si>
  <si>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</si>
  <si>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</si>
  <si>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</si>
  <si>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</si>
  <si>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</si>
  <si>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</si>
  <si>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</si>
  <si>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</si>
  <si>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</si>
  <si>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</si>
  <si>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</si>
  <si>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</si>
  <si>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</si>
  <si>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</si>
  <si>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</si>
  <si>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Phòng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</si>
  <si>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</si>
  <si>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</si>
  <si>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</si>
  <si>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</si>
  <si>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</si>
  <si>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</si>
  <si>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</si>
  <si>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</si>
  <si>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</si>
  <si>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</si>
  <si>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</si>
  <si>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</si>
  <si>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</si>
  <si>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</si>
  <si>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</si>
  <si>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</si>
  <si>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</si>
  <si>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</si>
  <si>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</si>
  <si>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</si>
  <si>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</si>
  <si>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</si>
  <si>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</si>
  <si>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</si>
  <si>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</si>
  <si>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</si>
  <si>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</si>
  <si>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</si>
  <si>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</si>
  <si>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S.Lượng</t>
  </si>
  <si>
    <t>-</t>
  </si>
  <si>
    <t>sv</t>
  </si>
  <si>
    <t>Trần Trung Mai</t>
  </si>
  <si>
    <t xml:space="preserve">      LẬP BẢNG                    GIÁM THỊ            GIÁM KHẢO 1            GIÁM KHẢO 2                TT KHẢO THÍ&amp;ĐBCL</t>
  </si>
  <si>
    <t>Bảo</t>
  </si>
  <si>
    <t>Thanh</t>
  </si>
  <si>
    <t>Đức</t>
  </si>
  <si>
    <t>Huy</t>
  </si>
  <si>
    <t>Phương</t>
  </si>
  <si>
    <t>Sơn</t>
  </si>
  <si>
    <t>Tâm</t>
  </si>
  <si>
    <t>Anh</t>
  </si>
  <si>
    <t>Tuấn</t>
  </si>
  <si>
    <t>Uyên</t>
  </si>
  <si>
    <t>Chung</t>
  </si>
  <si>
    <t>Dung</t>
  </si>
  <si>
    <t>Thư</t>
  </si>
  <si>
    <t>Thảo</t>
  </si>
  <si>
    <t>Trí</t>
  </si>
  <si>
    <t>Hợp</t>
  </si>
  <si>
    <t>Nga</t>
  </si>
  <si>
    <t>Trang</t>
  </si>
  <si>
    <t>Duyên</t>
  </si>
  <si>
    <t>Hậu</t>
  </si>
  <si>
    <t>Tùng</t>
  </si>
  <si>
    <t>My</t>
  </si>
  <si>
    <t>Tường</t>
  </si>
  <si>
    <t>Hân</t>
  </si>
  <si>
    <t>1</t>
  </si>
  <si>
    <t>Luân</t>
  </si>
  <si>
    <t>Nguyễn Anh</t>
  </si>
  <si>
    <t>Phan Ngọc</t>
  </si>
  <si>
    <t>Lê Đình</t>
  </si>
  <si>
    <t>Nguyễn Duy</t>
  </si>
  <si>
    <t>Nguyễn Hạnh</t>
  </si>
  <si>
    <t/>
  </si>
  <si>
    <t>Huỳnh Như</t>
  </si>
  <si>
    <t>DANH SÁCH SINH VIÊN DỰ THI KTHP 2016-2017</t>
  </si>
  <si>
    <t>Trần Văn Thiện</t>
  </si>
  <si>
    <t>Huỳnh Đức</t>
  </si>
  <si>
    <t>Phan Phạm</t>
  </si>
  <si>
    <t>Hoàng Nhân</t>
  </si>
  <si>
    <t>Trương Duy</t>
  </si>
  <si>
    <t>Ngô Trường</t>
  </si>
  <si>
    <t>Phu</t>
  </si>
  <si>
    <t>Nguyễn Thị Phương</t>
  </si>
  <si>
    <t>Nguyễn Thị Minh</t>
  </si>
  <si>
    <t>Đặng Thị</t>
  </si>
  <si>
    <t>Đinh Thành</t>
  </si>
  <si>
    <t>Phùng Thị Hồng</t>
  </si>
  <si>
    <t>Hoàng Ngọc Gia</t>
  </si>
  <si>
    <t>Lê Võ Uyên</t>
  </si>
  <si>
    <t>Đỗ Công</t>
  </si>
  <si>
    <t>Đinh Phạm Xuân</t>
  </si>
  <si>
    <t>Đặng Ngọc Kiều</t>
  </si>
  <si>
    <t>Võ Bá</t>
  </si>
  <si>
    <t>Phạm Trần Nguyệt</t>
  </si>
  <si>
    <t>Trịnh Thị Kim</t>
  </si>
  <si>
    <t>Đinh Thị Mỹ</t>
  </si>
  <si>
    <t>Nguyễn Ngọc Lê</t>
  </si>
  <si>
    <t>Trần Thái Minh</t>
  </si>
  <si>
    <t>ENG 226 EIS</t>
  </si>
  <si>
    <t>610-1-28</t>
  </si>
  <si>
    <t>610</t>
  </si>
  <si>
    <t>(LỚP: EIS)</t>
  </si>
  <si>
    <t>MÔN :Reading Level 2 (International School)* MÃ MÔN:ENG226</t>
  </si>
  <si>
    <t>Thời gian:07h30 - Ngày 12/12/2016 - Phòng: 610 - cơ sở:  K7/25QT</t>
  </si>
  <si>
    <t>K22PSU-DLK</t>
  </si>
  <si>
    <t>ENG-ENG226-Suat 07h30 - Ngày 12/12/2016</t>
  </si>
  <si>
    <t>K22CMU-TPM</t>
  </si>
  <si>
    <t>K22YDK</t>
  </si>
  <si>
    <t>K22PSU-QTH</t>
  </si>
  <si>
    <t>K22PSU-KKT</t>
  </si>
  <si>
    <t>K22CSU-XDD</t>
  </si>
  <si>
    <t>K22CMU-TMT</t>
  </si>
  <si>
    <t>K22PSU-DLH</t>
  </si>
  <si>
    <t>NợHP3000000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</si>
</sst>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100" fillId="0" borderId="0"/>
    <xf numFmtId="0" fontId="101" fillId="0" borderId="0"/>
    <xf numFmtId="0" fontId="2" fillId="0" borderId="0"/>
    <xf numFmtId="0" fontId="2" fillId="0" borderId="0"/>
    <xf numFmtId="0" fontId="102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3" fillId="57" borderId="0" applyNumberFormat="0" applyBorder="0" applyAlignment="0" applyProtection="0"/>
    <xf numFmtId="0" fontId="121" fillId="58" borderId="0" applyNumberFormat="0" applyBorder="0" applyAlignment="0" applyProtection="0"/>
    <xf numFmtId="0" fontId="103" fillId="53" borderId="0" applyNumberFormat="0" applyBorder="0" applyAlignment="0" applyProtection="0"/>
    <xf numFmtId="0" fontId="121" fillId="53" borderId="0" applyNumberFormat="0" applyBorder="0" applyAlignment="0" applyProtection="0"/>
    <xf numFmtId="0" fontId="103" fillId="54" borderId="0" applyNumberFormat="0" applyBorder="0" applyAlignment="0" applyProtection="0"/>
    <xf numFmtId="0" fontId="121" fillId="55" borderId="0" applyNumberFormat="0" applyBorder="0" applyAlignment="0" applyProtection="0"/>
    <xf numFmtId="0" fontId="103" fillId="59" borderId="0" applyNumberFormat="0" applyBorder="0" applyAlignment="0" applyProtection="0"/>
    <xf numFmtId="0" fontId="121" fillId="60" borderId="0" applyNumberFormat="0" applyBorder="0" applyAlignment="0" applyProtection="0"/>
    <xf numFmtId="0" fontId="103" fillId="57" borderId="0" applyNumberFormat="0" applyBorder="0" applyAlignment="0" applyProtection="0"/>
    <xf numFmtId="0" fontId="121" fillId="57" borderId="0" applyNumberFormat="0" applyBorder="0" applyAlignment="0" applyProtection="0"/>
    <xf numFmtId="0" fontId="103" fillId="44" borderId="0" applyNumberFormat="0" applyBorder="0" applyAlignment="0" applyProtection="0"/>
    <xf numFmtId="0" fontId="121" fillId="61" borderId="0" applyNumberFormat="0" applyBorder="0" applyAlignment="0" applyProtection="0"/>
    <xf numFmtId="0" fontId="103" fillId="57" borderId="0" applyNumberFormat="0" applyBorder="0" applyAlignment="0" applyProtection="0"/>
    <xf numFmtId="0" fontId="121" fillId="52" borderId="0" applyNumberFormat="0" applyBorder="0" applyAlignment="0" applyProtection="0"/>
    <xf numFmtId="0" fontId="103" fillId="62" borderId="0" applyNumberFormat="0" applyBorder="0" applyAlignment="0" applyProtection="0"/>
    <xf numFmtId="0" fontId="121" fillId="62" borderId="0" applyNumberFormat="0" applyBorder="0" applyAlignment="0" applyProtection="0"/>
    <xf numFmtId="0" fontId="103" fillId="63" borderId="0" applyNumberFormat="0" applyBorder="0" applyAlignment="0" applyProtection="0"/>
    <xf numFmtId="0" fontId="121" fillId="63" borderId="0" applyNumberFormat="0" applyBorder="0" applyAlignment="0" applyProtection="0"/>
    <xf numFmtId="0" fontId="103" fillId="64" borderId="0" applyNumberFormat="0" applyBorder="0" applyAlignment="0" applyProtection="0"/>
    <xf numFmtId="0" fontId="121" fillId="60" borderId="0" applyNumberFormat="0" applyBorder="0" applyAlignment="0" applyProtection="0"/>
    <xf numFmtId="0" fontId="103" fillId="57" borderId="0" applyNumberFormat="0" applyBorder="0" applyAlignment="0" applyProtection="0"/>
    <xf numFmtId="0" fontId="121" fillId="57" borderId="0" applyNumberFormat="0" applyBorder="0" applyAlignment="0" applyProtection="0"/>
    <xf numFmtId="0" fontId="103" fillId="65" borderId="0" applyNumberFormat="0" applyBorder="0" applyAlignment="0" applyProtection="0"/>
    <xf numFmtId="0" fontId="121" fillId="65" borderId="0" applyNumberFormat="0" applyBorder="0" applyAlignment="0" applyProtection="0"/>
    <xf numFmtId="0" fontId="104" fillId="45" borderId="0" applyNumberFormat="0" applyBorder="0" applyAlignment="0" applyProtection="0"/>
    <xf numFmtId="0" fontId="123" fillId="45" borderId="0" applyNumberFormat="0" applyBorder="0" applyAlignment="0" applyProtection="0"/>
    <xf numFmtId="0" fontId="105" fillId="40" borderId="46" applyNumberFormat="0" applyAlignment="0" applyProtection="0"/>
    <xf numFmtId="0" fontId="125" fillId="66" borderId="47" applyNumberFormat="0" applyAlignment="0" applyProtection="0"/>
    <xf numFmtId="0" fontId="106" fillId="59" borderId="48" applyNumberFormat="0" applyAlignment="0" applyProtection="0"/>
    <xf numFmtId="0" fontId="127" fillId="67" borderId="49" applyNumberFormat="0" applyAlignment="0" applyProtection="0"/>
    <xf numFmtId="165" fontId="2" fillId="0" borderId="0" applyFont="0" applyFill="0" applyBorder="0" applyAlignment="0" applyProtection="0"/>
    <xf numFmtId="0" fontId="128" fillId="0" borderId="0"/>
    <xf numFmtId="0" fontId="107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08" fillId="47" borderId="0" applyNumberFormat="0" applyBorder="0" applyAlignment="0" applyProtection="0"/>
    <xf numFmtId="0" fontId="132" fillId="47" borderId="0" applyNumberFormat="0" applyBorder="0" applyAlignment="0" applyProtection="0"/>
    <xf numFmtId="0" fontId="109" fillId="0" borderId="50" applyNumberFormat="0" applyFill="0" applyAlignment="0" applyProtection="0"/>
    <xf numFmtId="0" fontId="110" fillId="0" borderId="51" applyNumberFormat="0" applyFill="0" applyAlignment="0" applyProtection="0"/>
    <xf numFmtId="0" fontId="111" fillId="0" borderId="52" applyNumberFormat="0" applyFill="0" applyAlignment="0" applyProtection="0"/>
    <xf numFmtId="0" fontId="136" fillId="0" borderId="53" applyNumberFormat="0" applyFill="0" applyAlignment="0" applyProtection="0"/>
    <xf numFmtId="0" fontId="111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28" fillId="0" borderId="0" applyProtection="0"/>
    <xf numFmtId="0" fontId="137" fillId="0" borderId="0" applyProtection="0"/>
    <xf numFmtId="0" fontId="138" fillId="0" borderId="0" applyNumberFormat="0" applyFill="0" applyBorder="0" applyAlignment="0" applyProtection="0">
      <alignment vertical="top"/>
      <protection locked="0"/>
    </xf>
    <xf numFmtId="0" fontId="112" fillId="44" borderId="46" applyNumberFormat="0" applyAlignment="0" applyProtection="0"/>
    <xf numFmtId="0" fontId="113" fillId="0" borderId="54" applyNumberFormat="0" applyFill="0" applyAlignment="0" applyProtection="0"/>
    <xf numFmtId="0" fontId="140" fillId="0" borderId="54" applyNumberFormat="0" applyFill="0" applyAlignment="0" applyProtection="0"/>
    <xf numFmtId="0" fontId="2" fillId="0" borderId="0" applyNumberFormat="0" applyFill="0" applyAlignment="0"/>
    <xf numFmtId="0" fontId="114" fillId="54" borderId="0" applyNumberFormat="0" applyBorder="0" applyAlignment="0" applyProtection="0"/>
    <xf numFmtId="0" fontId="142" fillId="54" borderId="0" applyNumberFormat="0" applyBorder="0" applyAlignment="0" applyProtection="0"/>
    <xf numFmtId="0" fontId="115" fillId="0" borderId="0"/>
    <xf numFmtId="0" fontId="115" fillId="0" borderId="0"/>
    <xf numFmtId="0" fontId="115" fillId="0" borderId="0"/>
    <xf numFmtId="0" fontId="1" fillId="0" borderId="0"/>
    <xf numFmtId="0" fontId="115" fillId="0" borderId="0"/>
    <xf numFmtId="0" fontId="68" fillId="0" borderId="0"/>
    <xf numFmtId="0" fontId="15" fillId="0" borderId="0"/>
    <xf numFmtId="0" fontId="1" fillId="0" borderId="0"/>
    <xf numFmtId="0" fontId="116" fillId="0" borderId="0"/>
    <xf numFmtId="0" fontId="2" fillId="0" borderId="0"/>
    <xf numFmtId="0" fontId="1" fillId="0" borderId="0"/>
    <xf numFmtId="0" fontId="2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5" applyNumberFormat="0" applyFont="0" applyAlignment="0" applyProtection="0"/>
    <xf numFmtId="0" fontId="117" fillId="40" borderId="47" applyNumberFormat="0" applyAlignment="0" applyProtection="0"/>
    <xf numFmtId="0" fontId="145" fillId="66" borderId="46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57" fillId="0" borderId="57" applyNumberFormat="0" applyFill="0" applyAlignment="0" applyProtection="0"/>
    <xf numFmtId="0" fontId="119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02" fillId="0" borderId="0"/>
    <xf numFmtId="0" fontId="102" fillId="0" borderId="0" applyFill="0" applyBorder="0" applyAlignment="0"/>
    <xf numFmtId="9" fontId="153" fillId="0" borderId="6" applyNumberFormat="0" applyBorder="0"/>
    <xf numFmtId="0" fontId="144" fillId="40" borderId="47" applyNumberFormat="0" applyAlignment="0" applyProtection="0"/>
    <xf numFmtId="0" fontId="102" fillId="46" borderId="56" applyNumberFormat="0" applyFont="0" applyAlignment="0" applyProtection="0"/>
    <xf numFmtId="0" fontId="2" fillId="0" borderId="0"/>
    <xf numFmtId="0" fontId="2" fillId="0" borderId="0"/>
    <xf numFmtId="194" fontId="156" fillId="0" borderId="0"/>
    <xf numFmtId="37" fontId="155" fillId="0" borderId="0"/>
    <xf numFmtId="0" fontId="154" fillId="0" borderId="0"/>
    <xf numFmtId="0" fontId="141" fillId="54" borderId="0" applyNumberFormat="0" applyBorder="0" applyAlignment="0" applyProtection="0"/>
    <xf numFmtId="0" fontId="139" fillId="0" borderId="54" applyNumberFormat="0" applyFill="0" applyAlignment="0" applyProtection="0"/>
    <xf numFmtId="0" fontId="102" fillId="0" borderId="0" applyFill="0" applyBorder="0" applyAlignment="0"/>
    <xf numFmtId="0" fontId="152" fillId="44" borderId="46" applyNumberFormat="0" applyAlignment="0" applyProtection="0"/>
    <xf numFmtId="0" fontId="151" fillId="0" borderId="0" applyProtection="0"/>
    <xf numFmtId="0" fontId="137" fillId="0" borderId="0" applyProtection="0"/>
    <xf numFmtId="0" fontId="135" fillId="0" borderId="0" applyNumberFormat="0" applyFill="0" applyBorder="0" applyAlignment="0" applyProtection="0"/>
    <xf numFmtId="0" fontId="135" fillId="0" borderId="52" applyNumberFormat="0" applyFill="0" applyAlignment="0" applyProtection="0"/>
    <xf numFmtId="0" fontId="134" fillId="0" borderId="51" applyNumberFormat="0" applyFill="0" applyAlignment="0" applyProtection="0"/>
    <xf numFmtId="0" fontId="133" fillId="0" borderId="50" applyNumberFormat="0" applyFill="0" applyAlignment="0" applyProtection="0"/>
    <xf numFmtId="0" fontId="102" fillId="0" borderId="0" applyFill="0" applyBorder="0" applyAlignment="0"/>
    <xf numFmtId="0" fontId="131" fillId="47" borderId="0" applyNumberFormat="0" applyBorder="0" applyAlignment="0" applyProtection="0"/>
    <xf numFmtId="0" fontId="129" fillId="0" borderId="0" applyNumberFormat="0" applyFill="0" applyBorder="0" applyAlignment="0" applyProtection="0"/>
    <xf numFmtId="0" fontId="126" fillId="42" borderId="48" applyNumberFormat="0" applyAlignment="0" applyProtection="0"/>
    <xf numFmtId="165" fontId="2" fillId="0" borderId="0" quotePrefix="1" applyFont="0" applyFill="0" applyBorder="0" applyAlignment="0">
      <protection locked="0"/>
    </xf>
    <xf numFmtId="0" fontId="124" fillId="40" borderId="46" applyNumberFormat="0" applyAlignment="0" applyProtection="0"/>
    <xf numFmtId="0" fontId="102" fillId="0" borderId="0" applyFill="0" applyBorder="0" applyAlignment="0"/>
    <xf numFmtId="0" fontId="122" fillId="45" borderId="0" applyNumberFormat="0" applyBorder="0" applyAlignment="0" applyProtection="0"/>
    <xf numFmtId="0" fontId="120" fillId="65" borderId="0" applyNumberFormat="0" applyBorder="0" applyAlignment="0" applyProtection="0"/>
    <xf numFmtId="0" fontId="120" fillId="57" borderId="0" applyNumberFormat="0" applyBorder="0" applyAlignment="0" applyProtection="0"/>
    <xf numFmtId="0" fontId="120" fillId="64" borderId="0" applyNumberFormat="0" applyBorder="0" applyAlignment="0" applyProtection="0"/>
    <xf numFmtId="0" fontId="120" fillId="63" borderId="0" applyNumberFormat="0" applyBorder="0" applyAlignment="0" applyProtection="0"/>
    <xf numFmtId="0" fontId="120" fillId="62" borderId="0" applyNumberFormat="0" applyBorder="0" applyAlignment="0" applyProtection="0"/>
    <xf numFmtId="0" fontId="120" fillId="57" borderId="0" applyNumberFormat="0" applyBorder="0" applyAlignment="0" applyProtection="0"/>
    <xf numFmtId="0" fontId="120" fillId="44" borderId="0" applyNumberFormat="0" applyBorder="0" applyAlignment="0" applyProtection="0"/>
    <xf numFmtId="0" fontId="120" fillId="57" borderId="0" applyNumberFormat="0" applyBorder="0" applyAlignment="0" applyProtection="0"/>
    <xf numFmtId="0" fontId="120" fillId="42" borderId="0" applyNumberFormat="0" applyBorder="0" applyAlignment="0" applyProtection="0"/>
    <xf numFmtId="0" fontId="120" fillId="54" borderId="0" applyNumberFormat="0" applyBorder="0" applyAlignment="0" applyProtection="0"/>
    <xf numFmtId="0" fontId="120" fillId="53" borderId="0" applyNumberFormat="0" applyBorder="0" applyAlignment="0" applyProtection="0"/>
    <xf numFmtId="0" fontId="120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2" fillId="0" borderId="0" applyFill="0" applyBorder="0" applyAlignment="0"/>
    <xf numFmtId="0" fontId="146" fillId="0" borderId="0" applyNumberFormat="0" applyFill="0" applyBorder="0" applyAlignment="0" applyProtection="0"/>
    <xf numFmtId="0" fontId="148" fillId="0" borderId="57" applyNumberFormat="0" applyFill="0" applyAlignment="0" applyProtection="0"/>
    <xf numFmtId="0" fontId="149" fillId="0" borderId="0" applyNumberFormat="0" applyFill="0" applyBorder="0" applyAlignment="0" applyProtection="0"/>
    <xf numFmtId="0" fontId="112" fillId="44" borderId="46" applyNumberFormat="0" applyAlignment="0" applyProtection="0"/>
    <xf numFmtId="0" fontId="2" fillId="0" borderId="0"/>
    <xf numFmtId="0" fontId="112" fillId="44" borderId="46" applyNumberFormat="0" applyAlignment="0" applyProtection="0"/>
  </cellStyleXfs>
  <cellXfs count="198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97" fillId="0" borderId="42" xfId="182" applyFont="1" applyBorder="1" applyAlignment="1">
      <alignment horizontal="left"/>
    </xf>
    <xf numFmtId="0" fontId="97" fillId="0" borderId="43" xfId="182" applyFont="1" applyBorder="1"/>
    <xf numFmtId="0" fontId="98" fillId="0" borderId="0" xfId="130" quotePrefix="1" applyFont="1" applyAlignment="1">
      <alignment horizontal="center"/>
    </xf>
    <xf numFmtId="0" fontId="0" fillId="0" borderId="0" xfId="0" applyAlignment="1">
      <alignment horizontal="center" vertical="center"/>
    </xf>
    <xf numFmtId="0" fontId="97" fillId="0" borderId="44" xfId="182" applyFont="1" applyFill="1" applyBorder="1" applyAlignment="1">
      <alignment horizontal="left"/>
    </xf>
    <xf numFmtId="0" fontId="97" fillId="39" borderId="45" xfId="182" applyFont="1" applyFill="1" applyBorder="1" applyAlignment="1">
      <alignment horizontal="center"/>
    </xf>
    <xf numFmtId="0" fontId="98" fillId="0" borderId="0" xfId="130" applyFont="1"/>
    <xf numFmtId="0" fontId="97" fillId="0" borderId="0" xfId="182" applyFont="1" applyAlignment="1">
      <alignment horizontal="left"/>
    </xf>
    <xf numFmtId="0" fontId="97" fillId="0" borderId="0" xfId="182" applyFont="1" applyAlignment="1">
      <alignment horizontal="center"/>
    </xf>
    <xf numFmtId="0" fontId="0" fillId="38" borderId="0" xfId="0" applyFill="1"/>
    <xf numFmtId="0" fontId="43" fillId="0" borderId="0" xfId="129" applyFont="1" applyBorder="1" applyAlignment="1" applyProtection="1">
      <alignment horizontal="center"/>
    </xf>
    <xf numFmtId="0" fontId="99" fillId="0" borderId="0" xfId="122" applyFont="1" applyBorder="1" applyAlignment="1">
      <alignment horizontal="right"/>
    </xf>
    <xf numFmtId="0" fontId="99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8" fillId="0" borderId="11" xfId="122" applyFont="1" applyBorder="1" applyAlignment="1">
      <alignment horizontal="center"/>
    </xf>
    <xf numFmtId="0" fontId="8" fillId="0" borderId="22" xfId="122" applyFont="1" applyBorder="1" applyAlignment="1">
      <alignment horizontal="center"/>
    </xf>
    <xf numFmtId="0" fontId="8" fillId="0" borderId="12" xfId="122" applyFont="1" applyBorder="1" applyAlignment="1">
      <alignment horizontal="center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50"/>
    <cellStyle name="20% - Accent1 4" xfId="190"/>
    <cellStyle name="20% - Accent2" xfId="13" builtinId="34" customBuiltin="1"/>
    <cellStyle name="20% - Accent2 2" xfId="193"/>
    <cellStyle name="20% - Accent2 3" xfId="349"/>
    <cellStyle name="20% - Accent2 4" xfId="192"/>
    <cellStyle name="20% - Accent3" xfId="14" builtinId="38" customBuiltin="1"/>
    <cellStyle name="20% - Accent3 2" xfId="195"/>
    <cellStyle name="20% - Accent3 3" xfId="348"/>
    <cellStyle name="20% - Accent3 4" xfId="194"/>
    <cellStyle name="20% - Accent4" xfId="15" builtinId="42" customBuiltin="1"/>
    <cellStyle name="20% - Accent4 2" xfId="197"/>
    <cellStyle name="20% - Accent4 3" xfId="347"/>
    <cellStyle name="20% - Accent4 4" xfId="196"/>
    <cellStyle name="20% - Accent5" xfId="16" builtinId="46" customBuiltin="1"/>
    <cellStyle name="20% - Accent5 2" xfId="199"/>
    <cellStyle name="20% - Accent5 3" xfId="346"/>
    <cellStyle name="20% - Accent5 4" xfId="198"/>
    <cellStyle name="20% - Accent6" xfId="17" builtinId="50" customBuiltin="1"/>
    <cellStyle name="20% - Accent6 2" xfId="201"/>
    <cellStyle name="20% - Accent6 3" xfId="345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4"/>
    <cellStyle name="40% - Accent1 4" xfId="203"/>
    <cellStyle name="40% - Accent2" xfId="23" builtinId="35" customBuiltin="1"/>
    <cellStyle name="40% - Accent2 2" xfId="206"/>
    <cellStyle name="40% - Accent2 3" xfId="343"/>
    <cellStyle name="40% - Accent2 4" xfId="205"/>
    <cellStyle name="40% - Accent3" xfId="24" builtinId="39" customBuiltin="1"/>
    <cellStyle name="40% - Accent3 2" xfId="208"/>
    <cellStyle name="40% - Accent3 3" xfId="342"/>
    <cellStyle name="40% - Accent3 4" xfId="207"/>
    <cellStyle name="40% - Accent4" xfId="25" builtinId="43" customBuiltin="1"/>
    <cellStyle name="40% - Accent4 2" xfId="210"/>
    <cellStyle name="40% - Accent4 3" xfId="341"/>
    <cellStyle name="40% - Accent4 4" xfId="209"/>
    <cellStyle name="40% - Accent5" xfId="26" builtinId="47" customBuiltin="1"/>
    <cellStyle name="40% - Accent5 2" xfId="212"/>
    <cellStyle name="40% - Accent5 3" xfId="340"/>
    <cellStyle name="40% - Accent5 4" xfId="211"/>
    <cellStyle name="40% - Accent6" xfId="27" builtinId="51" customBuiltin="1"/>
    <cellStyle name="40% - Accent6 2" xfId="214"/>
    <cellStyle name="40% - Accent6 3" xfId="339"/>
    <cellStyle name="40% - Accent6 4" xfId="213"/>
    <cellStyle name="60% - Accent1" xfId="28" builtinId="32" customBuiltin="1"/>
    <cellStyle name="60% - Accent1 2" xfId="216"/>
    <cellStyle name="60% - Accent1 3" xfId="338"/>
    <cellStyle name="60% - Accent1 4" xfId="215"/>
    <cellStyle name="60% - Accent2" xfId="29" builtinId="36" customBuiltin="1"/>
    <cellStyle name="60% - Accent2 2" xfId="218"/>
    <cellStyle name="60% - Accent2 3" xfId="337"/>
    <cellStyle name="60% - Accent2 4" xfId="217"/>
    <cellStyle name="60% - Accent3" xfId="30" builtinId="40" customBuiltin="1"/>
    <cellStyle name="60% - Accent3 2" xfId="220"/>
    <cellStyle name="60% - Accent3 3" xfId="336"/>
    <cellStyle name="60% - Accent3 4" xfId="219"/>
    <cellStyle name="60% - Accent4" xfId="31" builtinId="44" customBuiltin="1"/>
    <cellStyle name="60% - Accent4 2" xfId="222"/>
    <cellStyle name="60% - Accent4 3" xfId="335"/>
    <cellStyle name="60% - Accent4 4" xfId="221"/>
    <cellStyle name="60% - Accent5" xfId="32" builtinId="48" customBuiltin="1"/>
    <cellStyle name="60% - Accent5 2" xfId="224"/>
    <cellStyle name="60% - Accent5 3" xfId="334"/>
    <cellStyle name="60% - Accent5 4" xfId="223"/>
    <cellStyle name="60% - Accent6" xfId="33" builtinId="52" customBuiltin="1"/>
    <cellStyle name="60% - Accent6 2" xfId="226"/>
    <cellStyle name="60% - Accent6 3" xfId="333"/>
    <cellStyle name="60% - Accent6 4" xfId="225"/>
    <cellStyle name="Accent1" xfId="34" builtinId="29" customBuiltin="1"/>
    <cellStyle name="Accent1 2" xfId="228"/>
    <cellStyle name="Accent1 3" xfId="332"/>
    <cellStyle name="Accent1 4" xfId="227"/>
    <cellStyle name="Accent2" xfId="35" builtinId="33" customBuiltin="1"/>
    <cellStyle name="Accent2 2" xfId="230"/>
    <cellStyle name="Accent2 3" xfId="331"/>
    <cellStyle name="Accent2 4" xfId="229"/>
    <cellStyle name="Accent3" xfId="36" builtinId="37" customBuiltin="1"/>
    <cellStyle name="Accent3 2" xfId="232"/>
    <cellStyle name="Accent3 3" xfId="330"/>
    <cellStyle name="Accent3 4" xfId="231"/>
    <cellStyle name="Accent4" xfId="37" builtinId="41" customBuiltin="1"/>
    <cellStyle name="Accent4 2" xfId="234"/>
    <cellStyle name="Accent4 3" xfId="329"/>
    <cellStyle name="Accent4 4" xfId="233"/>
    <cellStyle name="Accent5" xfId="38" builtinId="45" customBuiltin="1"/>
    <cellStyle name="Accent5 2" xfId="236"/>
    <cellStyle name="Accent5 3" xfId="328"/>
    <cellStyle name="Accent5 4" xfId="235"/>
    <cellStyle name="Accent6" xfId="39" builtinId="49" customBuiltin="1"/>
    <cellStyle name="Accent6 2" xfId="238"/>
    <cellStyle name="Accent6 3" xfId="327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6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5"/>
    <cellStyle name="Calc Percent (0)" xfId="61"/>
    <cellStyle name="Calc Percent (1)" xfId="62"/>
    <cellStyle name="Calculation" xfId="63" builtinId="22" customBuiltin="1"/>
    <cellStyle name="Calculation 2" xfId="242"/>
    <cellStyle name="Calculation 3" xfId="324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3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2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9"/>
    <cellStyle name="Excel Built-in Normal" xfId="246"/>
    <cellStyle name="Explanatory Text" xfId="77" builtinId="53" customBuiltin="1"/>
    <cellStyle name="Explanatory Text 2" xfId="248"/>
    <cellStyle name="Explanatory Text 3" xfId="321"/>
    <cellStyle name="Explanatory Text 4" xfId="247"/>
    <cellStyle name="Fixed" xfId="78"/>
    <cellStyle name="Good" xfId="79" builtinId="26" customBuiltin="1"/>
    <cellStyle name="Good 2" xfId="250"/>
    <cellStyle name="Good 3" xfId="320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8"/>
    <cellStyle name="Heading 1 4" xfId="251"/>
    <cellStyle name="Heading 2" xfId="87" builtinId="17" customBuiltin="1"/>
    <cellStyle name="Heading 2 2" xfId="88"/>
    <cellStyle name="Heading 2 3" xfId="317"/>
    <cellStyle name="Heading 2 4" xfId="252"/>
    <cellStyle name="Heading 3" xfId="89" builtinId="18" customBuiltin="1"/>
    <cellStyle name="Heading 3 2" xfId="254"/>
    <cellStyle name="Heading 3 3" xfId="316"/>
    <cellStyle name="Heading 3 4" xfId="253"/>
    <cellStyle name="Heading 4" xfId="90" builtinId="19" customBuiltin="1"/>
    <cellStyle name="Heading 4 2" xfId="256"/>
    <cellStyle name="Heading 4 3" xfId="315"/>
    <cellStyle name="Heading 4 4" xfId="255"/>
    <cellStyle name="HEADING1" xfId="91"/>
    <cellStyle name="HEADING1 1" xfId="257"/>
    <cellStyle name="HEADING1 2" xfId="92"/>
    <cellStyle name="HEADING1 2 2" xfId="314"/>
    <cellStyle name="HEADING1_19AHD" xfId="258"/>
    <cellStyle name="HEADING2" xfId="93"/>
    <cellStyle name="HEADING2 2" xfId="94"/>
    <cellStyle name="HEADING2 2 2" xfId="313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2"/>
    <cellStyle name="Input 4" xfId="260"/>
    <cellStyle name="Input 5" xfId="355"/>
    <cellStyle name="Input 6" xfId="357"/>
    <cellStyle name="Link Currency (0)" xfId="99"/>
    <cellStyle name="Link Currency (0) 2" xfId="100"/>
    <cellStyle name="Link Currency (0) 2 2" xfId="311"/>
    <cellStyle name="Linked Cell" xfId="101" builtinId="24" customBuiltin="1"/>
    <cellStyle name="Linked Cell 2" xfId="262"/>
    <cellStyle name="Linked Cell 3" xfId="310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9"/>
    <cellStyle name="Neutral 4" xfId="264"/>
    <cellStyle name="New Times Roman" xfId="110"/>
    <cellStyle name="New Times Roman 2" xfId="308"/>
    <cellStyle name="no dec" xfId="111"/>
    <cellStyle name="no dec 2" xfId="307"/>
    <cellStyle name="Normal" xfId="0" builtinId="0"/>
    <cellStyle name="Normal - Style1" xfId="112"/>
    <cellStyle name="Normal - Style1 2" xfId="306"/>
    <cellStyle name="Normal 10" xfId="184"/>
    <cellStyle name="Normal 11" xfId="185"/>
    <cellStyle name="Normal 12" xfId="266"/>
    <cellStyle name="Normal 13" xfId="267"/>
    <cellStyle name="Normal 14" xfId="305"/>
    <cellStyle name="Normal 15" xfId="186"/>
    <cellStyle name="Normal 16" xfId="187"/>
    <cellStyle name="Normal 17" xfId="299"/>
    <cellStyle name="Normal 18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4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K19CD" xfId="283"/>
    <cellStyle name="Normal 5" xfId="130"/>
    <cellStyle name="Normal 6" xfId="131"/>
    <cellStyle name="Normal 7" xfId="183"/>
    <cellStyle name="Normal 7 2" xfId="284"/>
    <cellStyle name="Normal 8" xfId="285"/>
    <cellStyle name="Normal 9" xfId="286"/>
    <cellStyle name="Normal_ds_anh_van_khoa_12_hk1" xfId="132"/>
    <cellStyle name="Normal_nv2_2003" xfId="133"/>
    <cellStyle name="Normal1" xfId="134"/>
    <cellStyle name="Note" xfId="135" builtinId="10" customBuiltin="1"/>
    <cellStyle name="Note 2" xfId="288"/>
    <cellStyle name="Note 3" xfId="303"/>
    <cellStyle name="Note 4" xfId="287"/>
    <cellStyle name="Output" xfId="136" builtinId="21" customBuiltin="1"/>
    <cellStyle name="Output 2" xfId="290"/>
    <cellStyle name="Output 3" xfId="302"/>
    <cellStyle name="Output 4" xfId="289"/>
    <cellStyle name="Percent (0)" xfId="137"/>
    <cellStyle name="Percent [2]" xfId="138"/>
    <cellStyle name="Percent 2" xfId="139"/>
    <cellStyle name="Percent 2 2" xfId="292"/>
    <cellStyle name="Percent 2 3" xfId="291"/>
    <cellStyle name="Percent 3" xfId="140"/>
    <cellStyle name="Percent 4" xfId="293"/>
    <cellStyle name="PERCENTAGE" xfId="141"/>
    <cellStyle name="PERCENTAGE 2" xfId="301"/>
    <cellStyle name="PrePop Currency (0)" xfId="142"/>
    <cellStyle name="PrePop Currency (0) 2" xfId="143"/>
    <cellStyle name="PrePop Currency (0) 2 2" xfId="300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1"/>
    <cellStyle name="Title" xfId="156" builtinId="15" customBuiltin="1"/>
    <cellStyle name="Title 2" xfId="295"/>
    <cellStyle name="Title 3" xfId="352"/>
    <cellStyle name="Title 4" xfId="294"/>
    <cellStyle name="Total" xfId="157" builtinId="25" customBuiltin="1"/>
    <cellStyle name="Total 2" xfId="158"/>
    <cellStyle name="Total 3" xfId="353"/>
    <cellStyle name="Total 4" xfId="296"/>
    <cellStyle name="Warning Text" xfId="159" builtinId="11" customBuiltin="1"/>
    <cellStyle name="Warning Text 2" xfId="298"/>
    <cellStyle name="Warning Text 3" xfId="354"/>
    <cellStyle name="Warning Text 4" xfId="297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2" t="s">
        <v>5</v>
      </c>
      <c r="B1" s="142"/>
      <c r="C1" s="142"/>
      <c r="D1" s="142"/>
      <c r="F1" s="35" t="s">
        <v>50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42" t="s">
        <v>6</v>
      </c>
      <c r="B2" s="142"/>
      <c r="C2" s="142"/>
      <c r="D2" s="142"/>
      <c r="E2" s="23"/>
      <c r="F2" s="4" t="s">
        <v>7</v>
      </c>
      <c r="G2" s="42" t="s">
        <v>49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60" t="s">
        <v>3</v>
      </c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6" t="s">
        <v>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F5" s="46"/>
    </row>
    <row r="6" spans="1:32" s="11" customFormat="1" ht="17.25" customHeight="1">
      <c r="A6" s="143" t="s">
        <v>4</v>
      </c>
      <c r="B6" s="10"/>
      <c r="C6" s="146" t="s">
        <v>8</v>
      </c>
      <c r="D6" s="153" t="s">
        <v>9</v>
      </c>
      <c r="E6" s="161" t="s">
        <v>10</v>
      </c>
      <c r="F6" s="149" t="s">
        <v>11</v>
      </c>
      <c r="G6" s="146" t="s">
        <v>12</v>
      </c>
      <c r="H6" s="149" t="s">
        <v>13</v>
      </c>
      <c r="I6" s="152" t="s">
        <v>14</v>
      </c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 t="s">
        <v>15</v>
      </c>
      <c r="Y6" s="152"/>
      <c r="Z6" s="152"/>
      <c r="AA6" s="133" t="s">
        <v>16</v>
      </c>
      <c r="AB6" s="134"/>
      <c r="AC6" s="134"/>
      <c r="AD6" s="135"/>
    </row>
    <row r="7" spans="1:32" s="11" customFormat="1" ht="63.75" customHeight="1">
      <c r="A7" s="144"/>
      <c r="B7" s="12"/>
      <c r="C7" s="147"/>
      <c r="D7" s="154"/>
      <c r="E7" s="162"/>
      <c r="F7" s="150"/>
      <c r="G7" s="147"/>
      <c r="H7" s="157"/>
      <c r="I7" s="13" t="s">
        <v>31</v>
      </c>
      <c r="J7" s="14" t="s">
        <v>34</v>
      </c>
      <c r="K7" s="159" t="s">
        <v>32</v>
      </c>
      <c r="L7" s="159"/>
      <c r="M7" s="159"/>
      <c r="N7" s="159"/>
      <c r="O7" s="159" t="s">
        <v>33</v>
      </c>
      <c r="P7" s="159"/>
      <c r="Q7" s="159"/>
      <c r="R7" s="159"/>
      <c r="S7" s="159" t="s">
        <v>35</v>
      </c>
      <c r="T7" s="159"/>
      <c r="U7" s="159"/>
      <c r="V7" s="159"/>
      <c r="W7" s="14" t="s">
        <v>36</v>
      </c>
      <c r="X7" s="14" t="s">
        <v>37</v>
      </c>
      <c r="Y7" s="14" t="s">
        <v>38</v>
      </c>
      <c r="Z7" s="14" t="s">
        <v>39</v>
      </c>
      <c r="AA7" s="136"/>
      <c r="AB7" s="137"/>
      <c r="AC7" s="137"/>
      <c r="AD7" s="138"/>
    </row>
    <row r="8" spans="1:32" s="18" customFormat="1" ht="21">
      <c r="A8" s="145"/>
      <c r="B8" s="15"/>
      <c r="C8" s="148"/>
      <c r="D8" s="155"/>
      <c r="E8" s="163"/>
      <c r="F8" s="151"/>
      <c r="G8" s="148"/>
      <c r="H8" s="158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9"/>
      <c r="AB8" s="140"/>
      <c r="AC8" s="140"/>
      <c r="AD8" s="141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30"/>
      <c r="AB9" s="131"/>
      <c r="AC9" s="131"/>
      <c r="AD9" s="132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23"/>
      <c r="AB10" s="124"/>
      <c r="AC10" s="124"/>
      <c r="AD10" s="125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23"/>
      <c r="AB11" s="124"/>
      <c r="AC11" s="124"/>
      <c r="AD11" s="125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23"/>
      <c r="AB12" s="124"/>
      <c r="AC12" s="124"/>
      <c r="AD12" s="125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23"/>
      <c r="AB13" s="124"/>
      <c r="AC13" s="124"/>
      <c r="AD13" s="125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23"/>
      <c r="AB14" s="124"/>
      <c r="AC14" s="124"/>
      <c r="AD14" s="125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23"/>
      <c r="AB15" s="124"/>
      <c r="AC15" s="124"/>
      <c r="AD15" s="125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23"/>
      <c r="AB16" s="124"/>
      <c r="AC16" s="124"/>
      <c r="AD16" s="125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23"/>
      <c r="AB17" s="124"/>
      <c r="AC17" s="124"/>
      <c r="AD17" s="125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23"/>
      <c r="AB18" s="124"/>
      <c r="AC18" s="124"/>
      <c r="AD18" s="125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23"/>
      <c r="AB19" s="124"/>
      <c r="AC19" s="124"/>
      <c r="AD19" s="125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23"/>
      <c r="AB20" s="124"/>
      <c r="AC20" s="124"/>
      <c r="AD20" s="125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23"/>
      <c r="AB21" s="124"/>
      <c r="AC21" s="124"/>
      <c r="AD21" s="125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23"/>
      <c r="AB22" s="124"/>
      <c r="AC22" s="124"/>
      <c r="AD22" s="125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9" t="s">
        <v>30</v>
      </c>
      <c r="T24" s="129"/>
      <c r="U24" s="129"/>
      <c r="V24" s="129"/>
      <c r="W24" s="129"/>
      <c r="X24" s="129"/>
      <c r="Y24" s="129"/>
      <c r="Z24" s="129"/>
      <c r="AA24" s="12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9" t="s">
        <v>22</v>
      </c>
      <c r="L25" s="129"/>
      <c r="M25" s="129"/>
      <c r="N25" s="129"/>
      <c r="O25" s="129"/>
      <c r="P25" s="129"/>
      <c r="Q25" s="129"/>
      <c r="R25" s="129"/>
      <c r="T25" s="21"/>
      <c r="U25" s="21"/>
      <c r="V25" s="129" t="s">
        <v>23</v>
      </c>
      <c r="W25" s="129"/>
      <c r="X25" s="129"/>
      <c r="Y25" s="129"/>
      <c r="Z25" s="129"/>
      <c r="AA25" s="12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9" t="s">
        <v>24</v>
      </c>
      <c r="L26" s="129"/>
      <c r="M26" s="129"/>
      <c r="N26" s="129"/>
      <c r="O26" s="129"/>
      <c r="P26" s="129"/>
      <c r="Q26" s="129"/>
      <c r="R26" s="129"/>
      <c r="S26" s="30"/>
      <c r="T26" s="30"/>
      <c r="U26" s="30"/>
      <c r="V26" s="129" t="s">
        <v>24</v>
      </c>
      <c r="W26" s="129"/>
      <c r="X26" s="129"/>
      <c r="Y26" s="129"/>
      <c r="Z26" s="129"/>
      <c r="AA26" s="12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51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30"/>
      <c r="AB32" s="131"/>
      <c r="AC32" s="131"/>
      <c r="AD32" s="132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23"/>
      <c r="AB33" s="124"/>
      <c r="AC33" s="124"/>
      <c r="AD33" s="125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23"/>
      <c r="AB34" s="124"/>
      <c r="AC34" s="124"/>
      <c r="AD34" s="125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23"/>
      <c r="AB35" s="124"/>
      <c r="AC35" s="124"/>
      <c r="AD35" s="125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23"/>
      <c r="AB36" s="124"/>
      <c r="AC36" s="124"/>
      <c r="AD36" s="125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23"/>
      <c r="AB37" s="124"/>
      <c r="AC37" s="124"/>
      <c r="AD37" s="125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23"/>
      <c r="AB38" s="124"/>
      <c r="AC38" s="124"/>
      <c r="AD38" s="125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23"/>
      <c r="AB39" s="124"/>
      <c r="AC39" s="124"/>
      <c r="AD39" s="125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23"/>
      <c r="AB40" s="124"/>
      <c r="AC40" s="124"/>
      <c r="AD40" s="125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23"/>
      <c r="AB41" s="124"/>
      <c r="AC41" s="124"/>
      <c r="AD41" s="125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23"/>
      <c r="AB42" s="124"/>
      <c r="AC42" s="124"/>
      <c r="AD42" s="125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23"/>
      <c r="AB43" s="124"/>
      <c r="AC43" s="124"/>
      <c r="AD43" s="125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23"/>
      <c r="AB44" s="124"/>
      <c r="AC44" s="124"/>
      <c r="AD44" s="125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23"/>
      <c r="AB45" s="124"/>
      <c r="AC45" s="124"/>
      <c r="AD45" s="125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9" t="s">
        <v>30</v>
      </c>
      <c r="T47" s="129"/>
      <c r="U47" s="129"/>
      <c r="V47" s="129"/>
      <c r="W47" s="129"/>
      <c r="X47" s="129"/>
      <c r="Y47" s="129"/>
      <c r="Z47" s="129"/>
      <c r="AA47" s="12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9" t="s">
        <v>22</v>
      </c>
      <c r="L48" s="129"/>
      <c r="M48" s="129"/>
      <c r="N48" s="129"/>
      <c r="O48" s="129"/>
      <c r="P48" s="129"/>
      <c r="Q48" s="129"/>
      <c r="R48" s="129"/>
      <c r="T48" s="21"/>
      <c r="U48" s="21"/>
      <c r="V48" s="129" t="s">
        <v>23</v>
      </c>
      <c r="W48" s="129"/>
      <c r="X48" s="129"/>
      <c r="Y48" s="129"/>
      <c r="Z48" s="129"/>
      <c r="AA48" s="12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9" t="s">
        <v>24</v>
      </c>
      <c r="L49" s="129"/>
      <c r="M49" s="129"/>
      <c r="N49" s="129"/>
      <c r="O49" s="129"/>
      <c r="P49" s="129"/>
      <c r="Q49" s="129"/>
      <c r="R49" s="129"/>
      <c r="S49" s="30"/>
      <c r="T49" s="30"/>
      <c r="U49" s="30"/>
      <c r="V49" s="129" t="s">
        <v>24</v>
      </c>
      <c r="W49" s="129"/>
      <c r="X49" s="129"/>
      <c r="Y49" s="129"/>
      <c r="Z49" s="129"/>
      <c r="AA49" s="12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52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30"/>
      <c r="AB55" s="131"/>
      <c r="AC55" s="131"/>
      <c r="AD55" s="132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23"/>
      <c r="AB56" s="124"/>
      <c r="AC56" s="124"/>
      <c r="AD56" s="125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23"/>
      <c r="AB57" s="124"/>
      <c r="AC57" s="124"/>
      <c r="AD57" s="125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23"/>
      <c r="AB58" s="124"/>
      <c r="AC58" s="124"/>
      <c r="AD58" s="125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23"/>
      <c r="AB59" s="124"/>
      <c r="AC59" s="124"/>
      <c r="AD59" s="125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23"/>
      <c r="AB60" s="124"/>
      <c r="AC60" s="124"/>
      <c r="AD60" s="125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23"/>
      <c r="AB61" s="124"/>
      <c r="AC61" s="124"/>
      <c r="AD61" s="125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23"/>
      <c r="AB62" s="124"/>
      <c r="AC62" s="124"/>
      <c r="AD62" s="125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23"/>
      <c r="AB63" s="124"/>
      <c r="AC63" s="124"/>
      <c r="AD63" s="125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23"/>
      <c r="AB64" s="124"/>
      <c r="AC64" s="124"/>
      <c r="AD64" s="125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23"/>
      <c r="AB65" s="124"/>
      <c r="AC65" s="124"/>
      <c r="AD65" s="125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23"/>
      <c r="AB66" s="124"/>
      <c r="AC66" s="124"/>
      <c r="AD66" s="125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23"/>
      <c r="AB67" s="124"/>
      <c r="AC67" s="124"/>
      <c r="AD67" s="125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23"/>
      <c r="AB68" s="124"/>
      <c r="AC68" s="124"/>
      <c r="AD68" s="125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9" t="s">
        <v>30</v>
      </c>
      <c r="T70" s="129"/>
      <c r="U70" s="129"/>
      <c r="V70" s="129"/>
      <c r="W70" s="129"/>
      <c r="X70" s="129"/>
      <c r="Y70" s="129"/>
      <c r="Z70" s="129"/>
      <c r="AA70" s="129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9" t="s">
        <v>22</v>
      </c>
      <c r="L71" s="129"/>
      <c r="M71" s="129"/>
      <c r="N71" s="129"/>
      <c r="O71" s="129"/>
      <c r="P71" s="129"/>
      <c r="Q71" s="129"/>
      <c r="R71" s="129"/>
      <c r="T71" s="21"/>
      <c r="U71" s="21"/>
      <c r="V71" s="129" t="s">
        <v>23</v>
      </c>
      <c r="W71" s="129"/>
      <c r="X71" s="129"/>
      <c r="Y71" s="129"/>
      <c r="Z71" s="129"/>
      <c r="AA71" s="129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9" t="s">
        <v>24</v>
      </c>
      <c r="L72" s="129"/>
      <c r="M72" s="129"/>
      <c r="N72" s="129"/>
      <c r="O72" s="129"/>
      <c r="P72" s="129"/>
      <c r="Q72" s="129"/>
      <c r="R72" s="129"/>
      <c r="S72" s="30"/>
      <c r="T72" s="30"/>
      <c r="U72" s="30"/>
      <c r="V72" s="129" t="s">
        <v>24</v>
      </c>
      <c r="W72" s="129"/>
      <c r="X72" s="129"/>
      <c r="Y72" s="129"/>
      <c r="Z72" s="129"/>
      <c r="AA72" s="129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53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0"/>
      <c r="AB78" s="131"/>
      <c r="AC78" s="131"/>
      <c r="AD78" s="132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23"/>
      <c r="AB79" s="124"/>
      <c r="AC79" s="124"/>
      <c r="AD79" s="125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23"/>
      <c r="AB80" s="124"/>
      <c r="AC80" s="124"/>
      <c r="AD80" s="125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23"/>
      <c r="AB81" s="124"/>
      <c r="AC81" s="124"/>
      <c r="AD81" s="125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23"/>
      <c r="AB82" s="124"/>
      <c r="AC82" s="124"/>
      <c r="AD82" s="125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23"/>
      <c r="AB83" s="124"/>
      <c r="AC83" s="124"/>
      <c r="AD83" s="125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23"/>
      <c r="AB84" s="124"/>
      <c r="AC84" s="124"/>
      <c r="AD84" s="125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23"/>
      <c r="AB85" s="124"/>
      <c r="AC85" s="124"/>
      <c r="AD85" s="125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23"/>
      <c r="AB86" s="124"/>
      <c r="AC86" s="124"/>
      <c r="AD86" s="125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23"/>
      <c r="AB87" s="124"/>
      <c r="AC87" s="124"/>
      <c r="AD87" s="125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23"/>
      <c r="AB88" s="124"/>
      <c r="AC88" s="124"/>
      <c r="AD88" s="125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23"/>
      <c r="AB89" s="124"/>
      <c r="AC89" s="124"/>
      <c r="AD89" s="125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23"/>
      <c r="AB90" s="124"/>
      <c r="AC90" s="124"/>
      <c r="AD90" s="125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23"/>
      <c r="AB91" s="124"/>
      <c r="AC91" s="124"/>
      <c r="AD91" s="125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9" t="s">
        <v>30</v>
      </c>
      <c r="T93" s="129"/>
      <c r="U93" s="129"/>
      <c r="V93" s="129"/>
      <c r="W93" s="129"/>
      <c r="X93" s="129"/>
      <c r="Y93" s="129"/>
      <c r="Z93" s="129"/>
      <c r="AA93" s="129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9" t="s">
        <v>22</v>
      </c>
      <c r="L94" s="129"/>
      <c r="M94" s="129"/>
      <c r="N94" s="129"/>
      <c r="O94" s="129"/>
      <c r="P94" s="129"/>
      <c r="Q94" s="129"/>
      <c r="R94" s="129"/>
      <c r="T94" s="21"/>
      <c r="U94" s="21"/>
      <c r="V94" s="129" t="s">
        <v>23</v>
      </c>
      <c r="W94" s="129"/>
      <c r="X94" s="129"/>
      <c r="Y94" s="129"/>
      <c r="Z94" s="129"/>
      <c r="AA94" s="129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9" t="s">
        <v>24</v>
      </c>
      <c r="L95" s="129"/>
      <c r="M95" s="129"/>
      <c r="N95" s="129"/>
      <c r="O95" s="129"/>
      <c r="P95" s="129"/>
      <c r="Q95" s="129"/>
      <c r="R95" s="129"/>
      <c r="S95" s="30"/>
      <c r="T95" s="30"/>
      <c r="U95" s="30"/>
      <c r="V95" s="129" t="s">
        <v>24</v>
      </c>
      <c r="W95" s="129"/>
      <c r="X95" s="129"/>
      <c r="Y95" s="129"/>
      <c r="Z95" s="129"/>
      <c r="AA95" s="129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54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2" t="s">
        <v>5</v>
      </c>
      <c r="B1" s="142"/>
      <c r="C1" s="142"/>
      <c r="D1" s="142"/>
      <c r="F1" s="35" t="s">
        <v>50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42" t="s">
        <v>6</v>
      </c>
      <c r="B2" s="142"/>
      <c r="C2" s="142"/>
      <c r="D2" s="14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60" t="s">
        <v>3</v>
      </c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6" t="s">
        <v>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F5" s="46"/>
    </row>
    <row r="6" spans="1:32" s="11" customFormat="1" ht="17.25" customHeight="1">
      <c r="A6" s="143" t="s">
        <v>4</v>
      </c>
      <c r="B6" s="10"/>
      <c r="C6" s="146" t="s">
        <v>8</v>
      </c>
      <c r="D6" s="153" t="s">
        <v>9</v>
      </c>
      <c r="E6" s="161" t="s">
        <v>10</v>
      </c>
      <c r="F6" s="149" t="s">
        <v>11</v>
      </c>
      <c r="G6" s="146" t="s">
        <v>12</v>
      </c>
      <c r="H6" s="149" t="s">
        <v>13</v>
      </c>
      <c r="I6" s="152" t="s">
        <v>14</v>
      </c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 t="s">
        <v>15</v>
      </c>
      <c r="Y6" s="152"/>
      <c r="Z6" s="152"/>
      <c r="AA6" s="133" t="s">
        <v>16</v>
      </c>
      <c r="AB6" s="134"/>
      <c r="AC6" s="134"/>
      <c r="AD6" s="135"/>
    </row>
    <row r="7" spans="1:32" s="11" customFormat="1" ht="63.75" customHeight="1">
      <c r="A7" s="144"/>
      <c r="B7" s="12"/>
      <c r="C7" s="147"/>
      <c r="D7" s="154"/>
      <c r="E7" s="162"/>
      <c r="F7" s="150"/>
      <c r="G7" s="147"/>
      <c r="H7" s="157"/>
      <c r="I7" s="13" t="s">
        <v>31</v>
      </c>
      <c r="J7" s="14" t="s">
        <v>34</v>
      </c>
      <c r="K7" s="159" t="s">
        <v>32</v>
      </c>
      <c r="L7" s="159"/>
      <c r="M7" s="159"/>
      <c r="N7" s="159"/>
      <c r="O7" s="159" t="s">
        <v>33</v>
      </c>
      <c r="P7" s="159"/>
      <c r="Q7" s="159"/>
      <c r="R7" s="159"/>
      <c r="S7" s="159" t="s">
        <v>35</v>
      </c>
      <c r="T7" s="159"/>
      <c r="U7" s="159"/>
      <c r="V7" s="159"/>
      <c r="W7" s="14" t="s">
        <v>36</v>
      </c>
      <c r="X7" s="14" t="s">
        <v>37</v>
      </c>
      <c r="Y7" s="14" t="s">
        <v>38</v>
      </c>
      <c r="Z7" s="14" t="s">
        <v>39</v>
      </c>
      <c r="AA7" s="136"/>
      <c r="AB7" s="137"/>
      <c r="AC7" s="137"/>
      <c r="AD7" s="138"/>
    </row>
    <row r="8" spans="1:32" s="18" customFormat="1" ht="21">
      <c r="A8" s="145"/>
      <c r="B8" s="15"/>
      <c r="C8" s="148"/>
      <c r="D8" s="155"/>
      <c r="E8" s="163"/>
      <c r="F8" s="151"/>
      <c r="G8" s="148"/>
      <c r="H8" s="158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9"/>
      <c r="AB8" s="140"/>
      <c r="AC8" s="140"/>
      <c r="AD8" s="141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7" t="e">
        <f>IF(ISNA(VLOOKUP($B9,#REF!,AA$4,0))=FALSE,VLOOKUP($B9,#REF!,AA$4,0),"")</f>
        <v>#REF!</v>
      </c>
      <c r="AB9" s="168" t="e">
        <f>IF(ISNA(VLOOKUP($B9,#REF!,AB$4,0))=FALSE,VLOOKUP($B9,#REF!,AB$4,0),"")</f>
        <v>#REF!</v>
      </c>
      <c r="AC9" s="168" t="e">
        <f>IF(ISNA(VLOOKUP($B9,#REF!,AC$4,0))=FALSE,VLOOKUP($B9,#REF!,AC$4,0),"")</f>
        <v>#REF!</v>
      </c>
      <c r="AD9" s="169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4" t="e">
        <f>IF(ISNA(VLOOKUP($B10,#REF!,AA$4,0))=FALSE,VLOOKUP($B10,#REF!,AA$4,0),"")</f>
        <v>#REF!</v>
      </c>
      <c r="AB10" s="165" t="e">
        <f>IF(ISNA(VLOOKUP($B10,#REF!,AB$4,0))=FALSE,VLOOKUP($B10,#REF!,AB$4,0),"")</f>
        <v>#REF!</v>
      </c>
      <c r="AC10" s="165" t="e">
        <f>IF(ISNA(VLOOKUP($B10,#REF!,AC$4,0))=FALSE,VLOOKUP($B10,#REF!,AC$4,0),"")</f>
        <v>#REF!</v>
      </c>
      <c r="AD10" s="166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4" t="e">
        <f>IF(ISNA(VLOOKUP($B11,#REF!,AA$4,0))=FALSE,VLOOKUP($B11,#REF!,AA$4,0),"")</f>
        <v>#REF!</v>
      </c>
      <c r="AB11" s="165" t="e">
        <f>IF(ISNA(VLOOKUP($B11,#REF!,AB$4,0))=FALSE,VLOOKUP($B11,#REF!,AB$4,0),"")</f>
        <v>#REF!</v>
      </c>
      <c r="AC11" s="165" t="e">
        <f>IF(ISNA(VLOOKUP($B11,#REF!,AC$4,0))=FALSE,VLOOKUP($B11,#REF!,AC$4,0),"")</f>
        <v>#REF!</v>
      </c>
      <c r="AD11" s="166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4" t="e">
        <f>IF(ISNA(VLOOKUP($B12,#REF!,AA$4,0))=FALSE,VLOOKUP($B12,#REF!,AA$4,0),"")</f>
        <v>#REF!</v>
      </c>
      <c r="AB12" s="165" t="e">
        <f>IF(ISNA(VLOOKUP($B12,#REF!,AB$4,0))=FALSE,VLOOKUP($B12,#REF!,AB$4,0),"")</f>
        <v>#REF!</v>
      </c>
      <c r="AC12" s="165" t="e">
        <f>IF(ISNA(VLOOKUP($B12,#REF!,AC$4,0))=FALSE,VLOOKUP($B12,#REF!,AC$4,0),"")</f>
        <v>#REF!</v>
      </c>
      <c r="AD12" s="166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4" t="e">
        <f>IF(ISNA(VLOOKUP($B13,#REF!,AA$4,0))=FALSE,VLOOKUP($B13,#REF!,AA$4,0),"")</f>
        <v>#REF!</v>
      </c>
      <c r="AB13" s="165" t="e">
        <f>IF(ISNA(VLOOKUP($B13,#REF!,AB$4,0))=FALSE,VLOOKUP($B13,#REF!,AB$4,0),"")</f>
        <v>#REF!</v>
      </c>
      <c r="AC13" s="165" t="e">
        <f>IF(ISNA(VLOOKUP($B13,#REF!,AC$4,0))=FALSE,VLOOKUP($B13,#REF!,AC$4,0),"")</f>
        <v>#REF!</v>
      </c>
      <c r="AD13" s="166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4" t="e">
        <f>IF(ISNA(VLOOKUP($B14,#REF!,AA$4,0))=FALSE,VLOOKUP($B14,#REF!,AA$4,0),"")</f>
        <v>#REF!</v>
      </c>
      <c r="AB14" s="165" t="e">
        <f>IF(ISNA(VLOOKUP($B14,#REF!,AB$4,0))=FALSE,VLOOKUP($B14,#REF!,AB$4,0),"")</f>
        <v>#REF!</v>
      </c>
      <c r="AC14" s="165" t="e">
        <f>IF(ISNA(VLOOKUP($B14,#REF!,AC$4,0))=FALSE,VLOOKUP($B14,#REF!,AC$4,0),"")</f>
        <v>#REF!</v>
      </c>
      <c r="AD14" s="166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4" t="e">
        <f>IF(ISNA(VLOOKUP($B15,#REF!,AA$4,0))=FALSE,VLOOKUP($B15,#REF!,AA$4,0),"")</f>
        <v>#REF!</v>
      </c>
      <c r="AB15" s="165" t="e">
        <f>IF(ISNA(VLOOKUP($B15,#REF!,AB$4,0))=FALSE,VLOOKUP($B15,#REF!,AB$4,0),"")</f>
        <v>#REF!</v>
      </c>
      <c r="AC15" s="165" t="e">
        <f>IF(ISNA(VLOOKUP($B15,#REF!,AC$4,0))=FALSE,VLOOKUP($B15,#REF!,AC$4,0),"")</f>
        <v>#REF!</v>
      </c>
      <c r="AD15" s="166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4" t="e">
        <f>IF(ISNA(VLOOKUP($B16,#REF!,AA$4,0))=FALSE,VLOOKUP($B16,#REF!,AA$4,0),"")</f>
        <v>#REF!</v>
      </c>
      <c r="AB16" s="165" t="e">
        <f>IF(ISNA(VLOOKUP($B16,#REF!,AB$4,0))=FALSE,VLOOKUP($B16,#REF!,AB$4,0),"")</f>
        <v>#REF!</v>
      </c>
      <c r="AC16" s="165" t="e">
        <f>IF(ISNA(VLOOKUP($B16,#REF!,AC$4,0))=FALSE,VLOOKUP($B16,#REF!,AC$4,0),"")</f>
        <v>#REF!</v>
      </c>
      <c r="AD16" s="166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4" t="e">
        <f>IF(ISNA(VLOOKUP($B17,#REF!,AA$4,0))=FALSE,VLOOKUP($B17,#REF!,AA$4,0),"")</f>
        <v>#REF!</v>
      </c>
      <c r="AB17" s="165" t="e">
        <f>IF(ISNA(VLOOKUP($B17,#REF!,AB$4,0))=FALSE,VLOOKUP($B17,#REF!,AB$4,0),"")</f>
        <v>#REF!</v>
      </c>
      <c r="AC17" s="165" t="e">
        <f>IF(ISNA(VLOOKUP($B17,#REF!,AC$4,0))=FALSE,VLOOKUP($B17,#REF!,AC$4,0),"")</f>
        <v>#REF!</v>
      </c>
      <c r="AD17" s="166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4" t="e">
        <f>IF(ISNA(VLOOKUP($B18,#REF!,AA$4,0))=FALSE,VLOOKUP($B18,#REF!,AA$4,0),"")</f>
        <v>#REF!</v>
      </c>
      <c r="AB18" s="165" t="e">
        <f>IF(ISNA(VLOOKUP($B18,#REF!,AB$4,0))=FALSE,VLOOKUP($B18,#REF!,AB$4,0),"")</f>
        <v>#REF!</v>
      </c>
      <c r="AC18" s="165" t="e">
        <f>IF(ISNA(VLOOKUP($B18,#REF!,AC$4,0))=FALSE,VLOOKUP($B18,#REF!,AC$4,0),"")</f>
        <v>#REF!</v>
      </c>
      <c r="AD18" s="166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4" t="e">
        <f>IF(ISNA(VLOOKUP($B19,#REF!,AA$4,0))=FALSE,VLOOKUP($B19,#REF!,AA$4,0),"")</f>
        <v>#REF!</v>
      </c>
      <c r="AB19" s="165" t="e">
        <f>IF(ISNA(VLOOKUP($B19,#REF!,AB$4,0))=FALSE,VLOOKUP($B19,#REF!,AB$4,0),"")</f>
        <v>#REF!</v>
      </c>
      <c r="AC19" s="165" t="e">
        <f>IF(ISNA(VLOOKUP($B19,#REF!,AC$4,0))=FALSE,VLOOKUP($B19,#REF!,AC$4,0),"")</f>
        <v>#REF!</v>
      </c>
      <c r="AD19" s="166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4" t="e">
        <f>IF(ISNA(VLOOKUP($B20,#REF!,AA$4,0))=FALSE,VLOOKUP($B20,#REF!,AA$4,0),"")</f>
        <v>#REF!</v>
      </c>
      <c r="AB20" s="165" t="e">
        <f>IF(ISNA(VLOOKUP($B20,#REF!,AB$4,0))=FALSE,VLOOKUP($B20,#REF!,AB$4,0),"")</f>
        <v>#REF!</v>
      </c>
      <c r="AC20" s="165" t="e">
        <f>IF(ISNA(VLOOKUP($B20,#REF!,AC$4,0))=FALSE,VLOOKUP($B20,#REF!,AC$4,0),"")</f>
        <v>#REF!</v>
      </c>
      <c r="AD20" s="166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4" t="e">
        <f>IF(ISNA(VLOOKUP($B21,#REF!,AA$4,0))=FALSE,VLOOKUP($B21,#REF!,AA$4,0),"")</f>
        <v>#REF!</v>
      </c>
      <c r="AB21" s="165" t="e">
        <f>IF(ISNA(VLOOKUP($B21,#REF!,AB$4,0))=FALSE,VLOOKUP($B21,#REF!,AB$4,0),"")</f>
        <v>#REF!</v>
      </c>
      <c r="AC21" s="165" t="e">
        <f>IF(ISNA(VLOOKUP($B21,#REF!,AC$4,0))=FALSE,VLOOKUP($B21,#REF!,AC$4,0),"")</f>
        <v>#REF!</v>
      </c>
      <c r="AD21" s="166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4" t="e">
        <f>IF(ISNA(VLOOKUP($B22,#REF!,AA$4,0))=FALSE,VLOOKUP($B22,#REF!,AA$4,0),"")</f>
        <v>#REF!</v>
      </c>
      <c r="AB22" s="165" t="e">
        <f>IF(ISNA(VLOOKUP($B22,#REF!,AB$4,0))=FALSE,VLOOKUP($B22,#REF!,AB$4,0),"")</f>
        <v>#REF!</v>
      </c>
      <c r="AC22" s="165" t="e">
        <f>IF(ISNA(VLOOKUP($B22,#REF!,AC$4,0))=FALSE,VLOOKUP($B22,#REF!,AC$4,0),"")</f>
        <v>#REF!</v>
      </c>
      <c r="AD22" s="166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70" t="e">
        <f>IF(ISNA(VLOOKUP($B23,#REF!,AA$4,0))=FALSE,VLOOKUP($B23,#REF!,AA$4,0),"")</f>
        <v>#REF!</v>
      </c>
      <c r="AB23" s="171" t="e">
        <f>IF(ISNA(VLOOKUP($B23,#REF!,AB$4,0))=FALSE,VLOOKUP($B23,#REF!,AB$4,0),"")</f>
        <v>#REF!</v>
      </c>
      <c r="AC23" s="171" t="e">
        <f>IF(ISNA(VLOOKUP($B23,#REF!,AC$4,0))=FALSE,VLOOKUP($B23,#REF!,AC$4,0),"")</f>
        <v>#REF!</v>
      </c>
      <c r="AD23" s="17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9" t="s">
        <v>30</v>
      </c>
      <c r="T24" s="129"/>
      <c r="U24" s="129"/>
      <c r="V24" s="129"/>
      <c r="W24" s="129"/>
      <c r="X24" s="129"/>
      <c r="Y24" s="129"/>
      <c r="Z24" s="129"/>
      <c r="AA24" s="12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9" t="s">
        <v>22</v>
      </c>
      <c r="L25" s="129"/>
      <c r="M25" s="129"/>
      <c r="N25" s="129"/>
      <c r="O25" s="129"/>
      <c r="P25" s="129"/>
      <c r="Q25" s="129"/>
      <c r="R25" s="129"/>
      <c r="T25" s="21"/>
      <c r="U25" s="21"/>
      <c r="V25" s="129" t="s">
        <v>23</v>
      </c>
      <c r="W25" s="129"/>
      <c r="X25" s="129"/>
      <c r="Y25" s="129"/>
      <c r="Z25" s="129"/>
      <c r="AA25" s="12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9" t="s">
        <v>24</v>
      </c>
      <c r="L26" s="129"/>
      <c r="M26" s="129"/>
      <c r="N26" s="129"/>
      <c r="O26" s="129"/>
      <c r="P26" s="129"/>
      <c r="Q26" s="129"/>
      <c r="R26" s="129"/>
      <c r="S26" s="30"/>
      <c r="T26" s="30"/>
      <c r="U26" s="30"/>
      <c r="V26" s="129" t="s">
        <v>24</v>
      </c>
      <c r="W26" s="129"/>
      <c r="X26" s="129"/>
      <c r="Y26" s="129"/>
      <c r="Z26" s="129"/>
      <c r="AA26" s="12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51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7" t="e">
        <f>IF(ISNA(VLOOKUP($B32,#REF!,AA$4,0))=FALSE,VLOOKUP($B32,#REF!,AA$4,0),"")</f>
        <v>#REF!</v>
      </c>
      <c r="AB32" s="168" t="e">
        <f>IF(ISNA(VLOOKUP($B32,#REF!,AB$4,0))=FALSE,VLOOKUP($B32,#REF!,AB$4,0),"")</f>
        <v>#REF!</v>
      </c>
      <c r="AC32" s="168" t="e">
        <f>IF(ISNA(VLOOKUP($B32,#REF!,AC$4,0))=FALSE,VLOOKUP($B32,#REF!,AC$4,0),"")</f>
        <v>#REF!</v>
      </c>
      <c r="AD32" s="169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4" t="e">
        <f>IF(ISNA(VLOOKUP($B33,#REF!,AA$4,0))=FALSE,VLOOKUP($B33,#REF!,AA$4,0),"")</f>
        <v>#REF!</v>
      </c>
      <c r="AB33" s="165" t="e">
        <f>IF(ISNA(VLOOKUP($B33,#REF!,AB$4,0))=FALSE,VLOOKUP($B33,#REF!,AB$4,0),"")</f>
        <v>#REF!</v>
      </c>
      <c r="AC33" s="165" t="e">
        <f>IF(ISNA(VLOOKUP($B33,#REF!,AC$4,0))=FALSE,VLOOKUP($B33,#REF!,AC$4,0),"")</f>
        <v>#REF!</v>
      </c>
      <c r="AD33" s="166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4" t="e">
        <f>IF(ISNA(VLOOKUP($B34,#REF!,AA$4,0))=FALSE,VLOOKUP($B34,#REF!,AA$4,0),"")</f>
        <v>#REF!</v>
      </c>
      <c r="AB34" s="165" t="e">
        <f>IF(ISNA(VLOOKUP($B34,#REF!,AB$4,0))=FALSE,VLOOKUP($B34,#REF!,AB$4,0),"")</f>
        <v>#REF!</v>
      </c>
      <c r="AC34" s="165" t="e">
        <f>IF(ISNA(VLOOKUP($B34,#REF!,AC$4,0))=FALSE,VLOOKUP($B34,#REF!,AC$4,0),"")</f>
        <v>#REF!</v>
      </c>
      <c r="AD34" s="166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4" t="e">
        <f>IF(ISNA(VLOOKUP($B35,#REF!,AA$4,0))=FALSE,VLOOKUP($B35,#REF!,AA$4,0),"")</f>
        <v>#REF!</v>
      </c>
      <c r="AB35" s="165" t="e">
        <f>IF(ISNA(VLOOKUP($B35,#REF!,AB$4,0))=FALSE,VLOOKUP($B35,#REF!,AB$4,0),"")</f>
        <v>#REF!</v>
      </c>
      <c r="AC35" s="165" t="e">
        <f>IF(ISNA(VLOOKUP($B35,#REF!,AC$4,0))=FALSE,VLOOKUP($B35,#REF!,AC$4,0),"")</f>
        <v>#REF!</v>
      </c>
      <c r="AD35" s="166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4" t="e">
        <f>IF(ISNA(VLOOKUP($B36,#REF!,AA$4,0))=FALSE,VLOOKUP($B36,#REF!,AA$4,0),"")</f>
        <v>#REF!</v>
      </c>
      <c r="AB36" s="165" t="e">
        <f>IF(ISNA(VLOOKUP($B36,#REF!,AB$4,0))=FALSE,VLOOKUP($B36,#REF!,AB$4,0),"")</f>
        <v>#REF!</v>
      </c>
      <c r="AC36" s="165" t="e">
        <f>IF(ISNA(VLOOKUP($B36,#REF!,AC$4,0))=FALSE,VLOOKUP($B36,#REF!,AC$4,0),"")</f>
        <v>#REF!</v>
      </c>
      <c r="AD36" s="166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4" t="e">
        <f>IF(ISNA(VLOOKUP($B37,#REF!,AA$4,0))=FALSE,VLOOKUP($B37,#REF!,AA$4,0),"")</f>
        <v>#REF!</v>
      </c>
      <c r="AB37" s="165" t="e">
        <f>IF(ISNA(VLOOKUP($B37,#REF!,AB$4,0))=FALSE,VLOOKUP($B37,#REF!,AB$4,0),"")</f>
        <v>#REF!</v>
      </c>
      <c r="AC37" s="165" t="e">
        <f>IF(ISNA(VLOOKUP($B37,#REF!,AC$4,0))=FALSE,VLOOKUP($B37,#REF!,AC$4,0),"")</f>
        <v>#REF!</v>
      </c>
      <c r="AD37" s="166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4" t="e">
        <f>IF(ISNA(VLOOKUP($B38,#REF!,AA$4,0))=FALSE,VLOOKUP($B38,#REF!,AA$4,0),"")</f>
        <v>#REF!</v>
      </c>
      <c r="AB38" s="165" t="e">
        <f>IF(ISNA(VLOOKUP($B38,#REF!,AB$4,0))=FALSE,VLOOKUP($B38,#REF!,AB$4,0),"")</f>
        <v>#REF!</v>
      </c>
      <c r="AC38" s="165" t="e">
        <f>IF(ISNA(VLOOKUP($B38,#REF!,AC$4,0))=FALSE,VLOOKUP($B38,#REF!,AC$4,0),"")</f>
        <v>#REF!</v>
      </c>
      <c r="AD38" s="166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4" t="e">
        <f>IF(ISNA(VLOOKUP($B39,#REF!,AA$4,0))=FALSE,VLOOKUP($B39,#REF!,AA$4,0),"")</f>
        <v>#REF!</v>
      </c>
      <c r="AB39" s="165" t="e">
        <f>IF(ISNA(VLOOKUP($B39,#REF!,AB$4,0))=FALSE,VLOOKUP($B39,#REF!,AB$4,0),"")</f>
        <v>#REF!</v>
      </c>
      <c r="AC39" s="165" t="e">
        <f>IF(ISNA(VLOOKUP($B39,#REF!,AC$4,0))=FALSE,VLOOKUP($B39,#REF!,AC$4,0),"")</f>
        <v>#REF!</v>
      </c>
      <c r="AD39" s="166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4" t="e">
        <f>IF(ISNA(VLOOKUP($B40,#REF!,AA$4,0))=FALSE,VLOOKUP($B40,#REF!,AA$4,0),"")</f>
        <v>#REF!</v>
      </c>
      <c r="AB40" s="165" t="e">
        <f>IF(ISNA(VLOOKUP($B40,#REF!,AB$4,0))=FALSE,VLOOKUP($B40,#REF!,AB$4,0),"")</f>
        <v>#REF!</v>
      </c>
      <c r="AC40" s="165" t="e">
        <f>IF(ISNA(VLOOKUP($B40,#REF!,AC$4,0))=FALSE,VLOOKUP($B40,#REF!,AC$4,0),"")</f>
        <v>#REF!</v>
      </c>
      <c r="AD40" s="166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4" t="e">
        <f>IF(ISNA(VLOOKUP($B41,#REF!,AA$4,0))=FALSE,VLOOKUP($B41,#REF!,AA$4,0),"")</f>
        <v>#REF!</v>
      </c>
      <c r="AB41" s="165" t="e">
        <f>IF(ISNA(VLOOKUP($B41,#REF!,AB$4,0))=FALSE,VLOOKUP($B41,#REF!,AB$4,0),"")</f>
        <v>#REF!</v>
      </c>
      <c r="AC41" s="165" t="e">
        <f>IF(ISNA(VLOOKUP($B41,#REF!,AC$4,0))=FALSE,VLOOKUP($B41,#REF!,AC$4,0),"")</f>
        <v>#REF!</v>
      </c>
      <c r="AD41" s="166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4" t="e">
        <f>IF(ISNA(VLOOKUP($B42,#REF!,AA$4,0))=FALSE,VLOOKUP($B42,#REF!,AA$4,0),"")</f>
        <v>#REF!</v>
      </c>
      <c r="AB42" s="165" t="e">
        <f>IF(ISNA(VLOOKUP($B42,#REF!,AB$4,0))=FALSE,VLOOKUP($B42,#REF!,AB$4,0),"")</f>
        <v>#REF!</v>
      </c>
      <c r="AC42" s="165" t="e">
        <f>IF(ISNA(VLOOKUP($B42,#REF!,AC$4,0))=FALSE,VLOOKUP($B42,#REF!,AC$4,0),"")</f>
        <v>#REF!</v>
      </c>
      <c r="AD42" s="166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4" t="e">
        <f>IF(ISNA(VLOOKUP($B43,#REF!,AA$4,0))=FALSE,VLOOKUP($B43,#REF!,AA$4,0),"")</f>
        <v>#REF!</v>
      </c>
      <c r="AB43" s="165" t="e">
        <f>IF(ISNA(VLOOKUP($B43,#REF!,AB$4,0))=FALSE,VLOOKUP($B43,#REF!,AB$4,0),"")</f>
        <v>#REF!</v>
      </c>
      <c r="AC43" s="165" t="e">
        <f>IF(ISNA(VLOOKUP($B43,#REF!,AC$4,0))=FALSE,VLOOKUP($B43,#REF!,AC$4,0),"")</f>
        <v>#REF!</v>
      </c>
      <c r="AD43" s="166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4" t="e">
        <f>IF(ISNA(VLOOKUP($B44,#REF!,AA$4,0))=FALSE,VLOOKUP($B44,#REF!,AA$4,0),"")</f>
        <v>#REF!</v>
      </c>
      <c r="AB44" s="165" t="e">
        <f>IF(ISNA(VLOOKUP($B44,#REF!,AB$4,0))=FALSE,VLOOKUP($B44,#REF!,AB$4,0),"")</f>
        <v>#REF!</v>
      </c>
      <c r="AC44" s="165" t="e">
        <f>IF(ISNA(VLOOKUP($B44,#REF!,AC$4,0))=FALSE,VLOOKUP($B44,#REF!,AC$4,0),"")</f>
        <v>#REF!</v>
      </c>
      <c r="AD44" s="166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4" t="e">
        <f>IF(ISNA(VLOOKUP($B45,#REF!,AA$4,0))=FALSE,VLOOKUP($B45,#REF!,AA$4,0),"")</f>
        <v>#REF!</v>
      </c>
      <c r="AB45" s="165" t="e">
        <f>IF(ISNA(VLOOKUP($B45,#REF!,AB$4,0))=FALSE,VLOOKUP($B45,#REF!,AB$4,0),"")</f>
        <v>#REF!</v>
      </c>
      <c r="AC45" s="165" t="e">
        <f>IF(ISNA(VLOOKUP($B45,#REF!,AC$4,0))=FALSE,VLOOKUP($B45,#REF!,AC$4,0),"")</f>
        <v>#REF!</v>
      </c>
      <c r="AD45" s="166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70" t="e">
        <f>IF(ISNA(VLOOKUP($B46,#REF!,AA$4,0))=FALSE,VLOOKUP($B46,#REF!,AA$4,0),"")</f>
        <v>#REF!</v>
      </c>
      <c r="AB46" s="171" t="e">
        <f>IF(ISNA(VLOOKUP($B46,#REF!,AB$4,0))=FALSE,VLOOKUP($B46,#REF!,AB$4,0),"")</f>
        <v>#REF!</v>
      </c>
      <c r="AC46" s="171" t="e">
        <f>IF(ISNA(VLOOKUP($B46,#REF!,AC$4,0))=FALSE,VLOOKUP($B46,#REF!,AC$4,0),"")</f>
        <v>#REF!</v>
      </c>
      <c r="AD46" s="17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9" t="s">
        <v>30</v>
      </c>
      <c r="T47" s="129"/>
      <c r="U47" s="129"/>
      <c r="V47" s="129"/>
      <c r="W47" s="129"/>
      <c r="X47" s="129"/>
      <c r="Y47" s="129"/>
      <c r="Z47" s="129"/>
      <c r="AA47" s="12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9" t="s">
        <v>22</v>
      </c>
      <c r="L48" s="129"/>
      <c r="M48" s="129"/>
      <c r="N48" s="129"/>
      <c r="O48" s="129"/>
      <c r="P48" s="129"/>
      <c r="Q48" s="129"/>
      <c r="R48" s="129"/>
      <c r="T48" s="21"/>
      <c r="U48" s="21"/>
      <c r="V48" s="129" t="s">
        <v>23</v>
      </c>
      <c r="W48" s="129"/>
      <c r="X48" s="129"/>
      <c r="Y48" s="129"/>
      <c r="Z48" s="129"/>
      <c r="AA48" s="12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9" t="s">
        <v>24</v>
      </c>
      <c r="L49" s="129"/>
      <c r="M49" s="129"/>
      <c r="N49" s="129"/>
      <c r="O49" s="129"/>
      <c r="P49" s="129"/>
      <c r="Q49" s="129"/>
      <c r="R49" s="129"/>
      <c r="S49" s="30"/>
      <c r="T49" s="30"/>
      <c r="U49" s="30"/>
      <c r="V49" s="129" t="s">
        <v>24</v>
      </c>
      <c r="W49" s="129"/>
      <c r="X49" s="129"/>
      <c r="Y49" s="129"/>
      <c r="Z49" s="129"/>
      <c r="AA49" s="12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52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30"/>
      <c r="AB55" s="131"/>
      <c r="AC55" s="131"/>
      <c r="AD55" s="132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23"/>
      <c r="AB56" s="124"/>
      <c r="AC56" s="124"/>
      <c r="AD56" s="125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23"/>
      <c r="AB57" s="124"/>
      <c r="AC57" s="124"/>
      <c r="AD57" s="125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23"/>
      <c r="AB58" s="124"/>
      <c r="AC58" s="124"/>
      <c r="AD58" s="125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23"/>
      <c r="AB59" s="124"/>
      <c r="AC59" s="124"/>
      <c r="AD59" s="125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23"/>
      <c r="AB60" s="124"/>
      <c r="AC60" s="124"/>
      <c r="AD60" s="125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23"/>
      <c r="AB61" s="124"/>
      <c r="AC61" s="124"/>
      <c r="AD61" s="125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23"/>
      <c r="AB62" s="124"/>
      <c r="AC62" s="124"/>
      <c r="AD62" s="125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23"/>
      <c r="AB63" s="124"/>
      <c r="AC63" s="124"/>
      <c r="AD63" s="125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23"/>
      <c r="AB64" s="124"/>
      <c r="AC64" s="124"/>
      <c r="AD64" s="125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23"/>
      <c r="AB65" s="124"/>
      <c r="AC65" s="124"/>
      <c r="AD65" s="125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23"/>
      <c r="AB66" s="124"/>
      <c r="AC66" s="124"/>
      <c r="AD66" s="125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23"/>
      <c r="AB67" s="124"/>
      <c r="AC67" s="124"/>
      <c r="AD67" s="125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23"/>
      <c r="AB68" s="124"/>
      <c r="AC68" s="124"/>
      <c r="AD68" s="125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9" t="s">
        <v>30</v>
      </c>
      <c r="T70" s="129"/>
      <c r="U70" s="129"/>
      <c r="V70" s="129"/>
      <c r="W70" s="129"/>
      <c r="X70" s="129"/>
      <c r="Y70" s="129"/>
      <c r="Z70" s="129"/>
      <c r="AA70" s="129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9" t="s">
        <v>22</v>
      </c>
      <c r="L71" s="129"/>
      <c r="M71" s="129"/>
      <c r="N71" s="129"/>
      <c r="O71" s="129"/>
      <c r="P71" s="129"/>
      <c r="Q71" s="129"/>
      <c r="R71" s="129"/>
      <c r="T71" s="21"/>
      <c r="U71" s="21"/>
      <c r="V71" s="129" t="s">
        <v>23</v>
      </c>
      <c r="W71" s="129"/>
      <c r="X71" s="129"/>
      <c r="Y71" s="129"/>
      <c r="Z71" s="129"/>
      <c r="AA71" s="129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9" t="s">
        <v>24</v>
      </c>
      <c r="L72" s="129"/>
      <c r="M72" s="129"/>
      <c r="N72" s="129"/>
      <c r="O72" s="129"/>
      <c r="P72" s="129"/>
      <c r="Q72" s="129"/>
      <c r="R72" s="129"/>
      <c r="S72" s="30"/>
      <c r="T72" s="30"/>
      <c r="U72" s="30"/>
      <c r="V72" s="129" t="s">
        <v>24</v>
      </c>
      <c r="W72" s="129"/>
      <c r="X72" s="129"/>
      <c r="Y72" s="129"/>
      <c r="Z72" s="129"/>
      <c r="AA72" s="129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56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55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53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0"/>
      <c r="AB78" s="131"/>
      <c r="AC78" s="131"/>
      <c r="AD78" s="132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23"/>
      <c r="AB79" s="124"/>
      <c r="AC79" s="124"/>
      <c r="AD79" s="125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23"/>
      <c r="AB80" s="124"/>
      <c r="AC80" s="124"/>
      <c r="AD80" s="125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23"/>
      <c r="AB81" s="124"/>
      <c r="AC81" s="124"/>
      <c r="AD81" s="125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23"/>
      <c r="AB82" s="124"/>
      <c r="AC82" s="124"/>
      <c r="AD82" s="125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23"/>
      <c r="AB83" s="124"/>
      <c r="AC83" s="124"/>
      <c r="AD83" s="125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23"/>
      <c r="AB84" s="124"/>
      <c r="AC84" s="124"/>
      <c r="AD84" s="125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23"/>
      <c r="AB85" s="124"/>
      <c r="AC85" s="124"/>
      <c r="AD85" s="125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23"/>
      <c r="AB86" s="124"/>
      <c r="AC86" s="124"/>
      <c r="AD86" s="125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23"/>
      <c r="AB87" s="124"/>
      <c r="AC87" s="124"/>
      <c r="AD87" s="125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23"/>
      <c r="AB88" s="124"/>
      <c r="AC88" s="124"/>
      <c r="AD88" s="125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23"/>
      <c r="AB89" s="124"/>
      <c r="AC89" s="124"/>
      <c r="AD89" s="125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23"/>
      <c r="AB90" s="124"/>
      <c r="AC90" s="124"/>
      <c r="AD90" s="125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23"/>
      <c r="AB91" s="124"/>
      <c r="AC91" s="124"/>
      <c r="AD91" s="125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9" t="s">
        <v>30</v>
      </c>
      <c r="T93" s="129"/>
      <c r="U93" s="129"/>
      <c r="V93" s="129"/>
      <c r="W93" s="129"/>
      <c r="X93" s="129"/>
      <c r="Y93" s="129"/>
      <c r="Z93" s="129"/>
      <c r="AA93" s="129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9" t="s">
        <v>22</v>
      </c>
      <c r="L94" s="129"/>
      <c r="M94" s="129"/>
      <c r="N94" s="129"/>
      <c r="O94" s="129"/>
      <c r="P94" s="129"/>
      <c r="Q94" s="129"/>
      <c r="R94" s="129"/>
      <c r="T94" s="21"/>
      <c r="U94" s="21"/>
      <c r="V94" s="129" t="s">
        <v>23</v>
      </c>
      <c r="W94" s="129"/>
      <c r="X94" s="129"/>
      <c r="Y94" s="129"/>
      <c r="Z94" s="129"/>
      <c r="AA94" s="129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9" t="s">
        <v>24</v>
      </c>
      <c r="L95" s="129"/>
      <c r="M95" s="129"/>
      <c r="N95" s="129"/>
      <c r="O95" s="129"/>
      <c r="P95" s="129"/>
      <c r="Q95" s="129"/>
      <c r="R95" s="129"/>
      <c r="S95" s="30"/>
      <c r="T95" s="30"/>
      <c r="U95" s="30"/>
      <c r="V95" s="129" t="s">
        <v>24</v>
      </c>
      <c r="W95" s="129"/>
      <c r="X95" s="129"/>
      <c r="Y95" s="129"/>
      <c r="Z95" s="129"/>
      <c r="AA95" s="129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56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55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54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2" t="s">
        <v>5</v>
      </c>
      <c r="B1" s="142"/>
      <c r="C1" s="142"/>
      <c r="D1" s="142"/>
      <c r="F1" s="35" t="s">
        <v>50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42" t="s">
        <v>6</v>
      </c>
      <c r="B2" s="142"/>
      <c r="C2" s="142"/>
      <c r="D2" s="14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60" t="s">
        <v>3</v>
      </c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6" t="s">
        <v>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F5" s="46"/>
    </row>
    <row r="6" spans="1:32" s="11" customFormat="1" ht="17.25" customHeight="1">
      <c r="A6" s="143" t="s">
        <v>4</v>
      </c>
      <c r="B6" s="10"/>
      <c r="C6" s="146" t="s">
        <v>8</v>
      </c>
      <c r="D6" s="153" t="s">
        <v>9</v>
      </c>
      <c r="E6" s="161" t="s">
        <v>10</v>
      </c>
      <c r="F6" s="149" t="s">
        <v>11</v>
      </c>
      <c r="G6" s="146" t="s">
        <v>12</v>
      </c>
      <c r="H6" s="149" t="s">
        <v>13</v>
      </c>
      <c r="I6" s="152" t="s">
        <v>14</v>
      </c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 t="s">
        <v>15</v>
      </c>
      <c r="Y6" s="152"/>
      <c r="Z6" s="152"/>
      <c r="AA6" s="133" t="s">
        <v>16</v>
      </c>
      <c r="AB6" s="134"/>
      <c r="AC6" s="134"/>
      <c r="AD6" s="135"/>
    </row>
    <row r="7" spans="1:32" s="11" customFormat="1" ht="63.75" customHeight="1">
      <c r="A7" s="144"/>
      <c r="B7" s="12"/>
      <c r="C7" s="147"/>
      <c r="D7" s="154"/>
      <c r="E7" s="162"/>
      <c r="F7" s="150"/>
      <c r="G7" s="147"/>
      <c r="H7" s="157"/>
      <c r="I7" s="13" t="s">
        <v>31</v>
      </c>
      <c r="J7" s="14" t="s">
        <v>34</v>
      </c>
      <c r="K7" s="159" t="s">
        <v>32</v>
      </c>
      <c r="L7" s="159"/>
      <c r="M7" s="159"/>
      <c r="N7" s="159"/>
      <c r="O7" s="159" t="s">
        <v>33</v>
      </c>
      <c r="P7" s="159"/>
      <c r="Q7" s="159"/>
      <c r="R7" s="159"/>
      <c r="S7" s="159" t="s">
        <v>35</v>
      </c>
      <c r="T7" s="159"/>
      <c r="U7" s="159"/>
      <c r="V7" s="159"/>
      <c r="W7" s="14" t="s">
        <v>36</v>
      </c>
      <c r="X7" s="14" t="s">
        <v>37</v>
      </c>
      <c r="Y7" s="14" t="s">
        <v>38</v>
      </c>
      <c r="Z7" s="14" t="s">
        <v>39</v>
      </c>
      <c r="AA7" s="136"/>
      <c r="AB7" s="137"/>
      <c r="AC7" s="137"/>
      <c r="AD7" s="138"/>
    </row>
    <row r="8" spans="1:32" s="18" customFormat="1" ht="21">
      <c r="A8" s="145"/>
      <c r="B8" s="15"/>
      <c r="C8" s="148"/>
      <c r="D8" s="155"/>
      <c r="E8" s="163"/>
      <c r="F8" s="151"/>
      <c r="G8" s="148"/>
      <c r="H8" s="158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9"/>
      <c r="AB8" s="140"/>
      <c r="AC8" s="140"/>
      <c r="AD8" s="141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7" t="e">
        <f>IF(ISNA(VLOOKUP($B9,#REF!,AA$4,0))=FALSE,VLOOKUP($B9,#REF!,AA$4,0),"")</f>
        <v>#REF!</v>
      </c>
      <c r="AB9" s="168" t="e">
        <f>IF(ISNA(VLOOKUP($B9,#REF!,AB$4,0))=FALSE,VLOOKUP($B9,#REF!,AB$4,0),"")</f>
        <v>#REF!</v>
      </c>
      <c r="AC9" s="168" t="e">
        <f>IF(ISNA(VLOOKUP($B9,#REF!,AC$4,0))=FALSE,VLOOKUP($B9,#REF!,AC$4,0),"")</f>
        <v>#REF!</v>
      </c>
      <c r="AD9" s="169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4" t="e">
        <f>IF(ISNA(VLOOKUP($B10,#REF!,AA$4,0))=FALSE,VLOOKUP($B10,#REF!,AA$4,0),"")</f>
        <v>#REF!</v>
      </c>
      <c r="AB10" s="165" t="e">
        <f>IF(ISNA(VLOOKUP($B10,#REF!,AB$4,0))=FALSE,VLOOKUP($B10,#REF!,AB$4,0),"")</f>
        <v>#REF!</v>
      </c>
      <c r="AC10" s="165" t="e">
        <f>IF(ISNA(VLOOKUP($B10,#REF!,AC$4,0))=FALSE,VLOOKUP($B10,#REF!,AC$4,0),"")</f>
        <v>#REF!</v>
      </c>
      <c r="AD10" s="166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4" t="e">
        <f>IF(ISNA(VLOOKUP($B11,#REF!,AA$4,0))=FALSE,VLOOKUP($B11,#REF!,AA$4,0),"")</f>
        <v>#REF!</v>
      </c>
      <c r="AB11" s="165" t="e">
        <f>IF(ISNA(VLOOKUP($B11,#REF!,AB$4,0))=FALSE,VLOOKUP($B11,#REF!,AB$4,0),"")</f>
        <v>#REF!</v>
      </c>
      <c r="AC11" s="165" t="e">
        <f>IF(ISNA(VLOOKUP($B11,#REF!,AC$4,0))=FALSE,VLOOKUP($B11,#REF!,AC$4,0),"")</f>
        <v>#REF!</v>
      </c>
      <c r="AD11" s="166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4" t="e">
        <f>IF(ISNA(VLOOKUP($B12,#REF!,AA$4,0))=FALSE,VLOOKUP($B12,#REF!,AA$4,0),"")</f>
        <v>#REF!</v>
      </c>
      <c r="AB12" s="165" t="e">
        <f>IF(ISNA(VLOOKUP($B12,#REF!,AB$4,0))=FALSE,VLOOKUP($B12,#REF!,AB$4,0),"")</f>
        <v>#REF!</v>
      </c>
      <c r="AC12" s="165" t="e">
        <f>IF(ISNA(VLOOKUP($B12,#REF!,AC$4,0))=FALSE,VLOOKUP($B12,#REF!,AC$4,0),"")</f>
        <v>#REF!</v>
      </c>
      <c r="AD12" s="166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4" t="e">
        <f>IF(ISNA(VLOOKUP($B13,#REF!,AA$4,0))=FALSE,VLOOKUP($B13,#REF!,AA$4,0),"")</f>
        <v>#REF!</v>
      </c>
      <c r="AB13" s="165" t="e">
        <f>IF(ISNA(VLOOKUP($B13,#REF!,AB$4,0))=FALSE,VLOOKUP($B13,#REF!,AB$4,0),"")</f>
        <v>#REF!</v>
      </c>
      <c r="AC13" s="165" t="e">
        <f>IF(ISNA(VLOOKUP($B13,#REF!,AC$4,0))=FALSE,VLOOKUP($B13,#REF!,AC$4,0),"")</f>
        <v>#REF!</v>
      </c>
      <c r="AD13" s="166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4" t="e">
        <f>IF(ISNA(VLOOKUP($B14,#REF!,AA$4,0))=FALSE,VLOOKUP($B14,#REF!,AA$4,0),"")</f>
        <v>#REF!</v>
      </c>
      <c r="AB14" s="165" t="e">
        <f>IF(ISNA(VLOOKUP($B14,#REF!,AB$4,0))=FALSE,VLOOKUP($B14,#REF!,AB$4,0),"")</f>
        <v>#REF!</v>
      </c>
      <c r="AC14" s="165" t="e">
        <f>IF(ISNA(VLOOKUP($B14,#REF!,AC$4,0))=FALSE,VLOOKUP($B14,#REF!,AC$4,0),"")</f>
        <v>#REF!</v>
      </c>
      <c r="AD14" s="166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4" t="e">
        <f>IF(ISNA(VLOOKUP($B15,#REF!,AA$4,0))=FALSE,VLOOKUP($B15,#REF!,AA$4,0),"")</f>
        <v>#REF!</v>
      </c>
      <c r="AB15" s="165" t="e">
        <f>IF(ISNA(VLOOKUP($B15,#REF!,AB$4,0))=FALSE,VLOOKUP($B15,#REF!,AB$4,0),"")</f>
        <v>#REF!</v>
      </c>
      <c r="AC15" s="165" t="e">
        <f>IF(ISNA(VLOOKUP($B15,#REF!,AC$4,0))=FALSE,VLOOKUP($B15,#REF!,AC$4,0),"")</f>
        <v>#REF!</v>
      </c>
      <c r="AD15" s="166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4" t="e">
        <f>IF(ISNA(VLOOKUP($B16,#REF!,AA$4,0))=FALSE,VLOOKUP($B16,#REF!,AA$4,0),"")</f>
        <v>#REF!</v>
      </c>
      <c r="AB16" s="165" t="e">
        <f>IF(ISNA(VLOOKUP($B16,#REF!,AB$4,0))=FALSE,VLOOKUP($B16,#REF!,AB$4,0),"")</f>
        <v>#REF!</v>
      </c>
      <c r="AC16" s="165" t="e">
        <f>IF(ISNA(VLOOKUP($B16,#REF!,AC$4,0))=FALSE,VLOOKUP($B16,#REF!,AC$4,0),"")</f>
        <v>#REF!</v>
      </c>
      <c r="AD16" s="166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4" t="e">
        <f>IF(ISNA(VLOOKUP($B17,#REF!,AA$4,0))=FALSE,VLOOKUP($B17,#REF!,AA$4,0),"")</f>
        <v>#REF!</v>
      </c>
      <c r="AB17" s="165" t="e">
        <f>IF(ISNA(VLOOKUP($B17,#REF!,AB$4,0))=FALSE,VLOOKUP($B17,#REF!,AB$4,0),"")</f>
        <v>#REF!</v>
      </c>
      <c r="AC17" s="165" t="e">
        <f>IF(ISNA(VLOOKUP($B17,#REF!,AC$4,0))=FALSE,VLOOKUP($B17,#REF!,AC$4,0),"")</f>
        <v>#REF!</v>
      </c>
      <c r="AD17" s="166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4" t="e">
        <f>IF(ISNA(VLOOKUP($B18,#REF!,AA$4,0))=FALSE,VLOOKUP($B18,#REF!,AA$4,0),"")</f>
        <v>#REF!</v>
      </c>
      <c r="AB18" s="165" t="e">
        <f>IF(ISNA(VLOOKUP($B18,#REF!,AB$4,0))=FALSE,VLOOKUP($B18,#REF!,AB$4,0),"")</f>
        <v>#REF!</v>
      </c>
      <c r="AC18" s="165" t="e">
        <f>IF(ISNA(VLOOKUP($B18,#REF!,AC$4,0))=FALSE,VLOOKUP($B18,#REF!,AC$4,0),"")</f>
        <v>#REF!</v>
      </c>
      <c r="AD18" s="166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4" t="e">
        <f>IF(ISNA(VLOOKUP($B19,#REF!,AA$4,0))=FALSE,VLOOKUP($B19,#REF!,AA$4,0),"")</f>
        <v>#REF!</v>
      </c>
      <c r="AB19" s="165" t="e">
        <f>IF(ISNA(VLOOKUP($B19,#REF!,AB$4,0))=FALSE,VLOOKUP($B19,#REF!,AB$4,0),"")</f>
        <v>#REF!</v>
      </c>
      <c r="AC19" s="165" t="e">
        <f>IF(ISNA(VLOOKUP($B19,#REF!,AC$4,0))=FALSE,VLOOKUP($B19,#REF!,AC$4,0),"")</f>
        <v>#REF!</v>
      </c>
      <c r="AD19" s="166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4" t="e">
        <f>IF(ISNA(VLOOKUP($B20,#REF!,AA$4,0))=FALSE,VLOOKUP($B20,#REF!,AA$4,0),"")</f>
        <v>#REF!</v>
      </c>
      <c r="AB20" s="165" t="e">
        <f>IF(ISNA(VLOOKUP($B20,#REF!,AB$4,0))=FALSE,VLOOKUP($B20,#REF!,AB$4,0),"")</f>
        <v>#REF!</v>
      </c>
      <c r="AC20" s="165" t="e">
        <f>IF(ISNA(VLOOKUP($B20,#REF!,AC$4,0))=FALSE,VLOOKUP($B20,#REF!,AC$4,0),"")</f>
        <v>#REF!</v>
      </c>
      <c r="AD20" s="166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4" t="e">
        <f>IF(ISNA(VLOOKUP($B21,#REF!,AA$4,0))=FALSE,VLOOKUP($B21,#REF!,AA$4,0),"")</f>
        <v>#REF!</v>
      </c>
      <c r="AB21" s="165" t="e">
        <f>IF(ISNA(VLOOKUP($B21,#REF!,AB$4,0))=FALSE,VLOOKUP($B21,#REF!,AB$4,0),"")</f>
        <v>#REF!</v>
      </c>
      <c r="AC21" s="165" t="e">
        <f>IF(ISNA(VLOOKUP($B21,#REF!,AC$4,0))=FALSE,VLOOKUP($B21,#REF!,AC$4,0),"")</f>
        <v>#REF!</v>
      </c>
      <c r="AD21" s="166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4" t="e">
        <f>IF(ISNA(VLOOKUP($B22,#REF!,AA$4,0))=FALSE,VLOOKUP($B22,#REF!,AA$4,0),"")</f>
        <v>#REF!</v>
      </c>
      <c r="AB22" s="165" t="e">
        <f>IF(ISNA(VLOOKUP($B22,#REF!,AB$4,0))=FALSE,VLOOKUP($B22,#REF!,AB$4,0),"")</f>
        <v>#REF!</v>
      </c>
      <c r="AC22" s="165" t="e">
        <f>IF(ISNA(VLOOKUP($B22,#REF!,AC$4,0))=FALSE,VLOOKUP($B22,#REF!,AC$4,0),"")</f>
        <v>#REF!</v>
      </c>
      <c r="AD22" s="166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70" t="e">
        <f>IF(ISNA(VLOOKUP($B23,#REF!,AA$4,0))=FALSE,VLOOKUP($B23,#REF!,AA$4,0),"")</f>
        <v>#REF!</v>
      </c>
      <c r="AB23" s="171" t="e">
        <f>IF(ISNA(VLOOKUP($B23,#REF!,AB$4,0))=FALSE,VLOOKUP($B23,#REF!,AB$4,0),"")</f>
        <v>#REF!</v>
      </c>
      <c r="AC23" s="171" t="e">
        <f>IF(ISNA(VLOOKUP($B23,#REF!,AC$4,0))=FALSE,VLOOKUP($B23,#REF!,AC$4,0),"")</f>
        <v>#REF!</v>
      </c>
      <c r="AD23" s="17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9" t="s">
        <v>30</v>
      </c>
      <c r="T24" s="129"/>
      <c r="U24" s="129"/>
      <c r="V24" s="129"/>
      <c r="W24" s="129"/>
      <c r="X24" s="129"/>
      <c r="Y24" s="129"/>
      <c r="Z24" s="129"/>
      <c r="AA24" s="12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9" t="s">
        <v>22</v>
      </c>
      <c r="L25" s="129"/>
      <c r="M25" s="129"/>
      <c r="N25" s="129"/>
      <c r="O25" s="129"/>
      <c r="P25" s="129"/>
      <c r="Q25" s="129"/>
      <c r="R25" s="129"/>
      <c r="T25" s="21"/>
      <c r="U25" s="21"/>
      <c r="V25" s="129" t="s">
        <v>23</v>
      </c>
      <c r="W25" s="129"/>
      <c r="X25" s="129"/>
      <c r="Y25" s="129"/>
      <c r="Z25" s="129"/>
      <c r="AA25" s="12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9" t="s">
        <v>24</v>
      </c>
      <c r="L26" s="129"/>
      <c r="M26" s="129"/>
      <c r="N26" s="129"/>
      <c r="O26" s="129"/>
      <c r="P26" s="129"/>
      <c r="Q26" s="129"/>
      <c r="R26" s="129"/>
      <c r="S26" s="30"/>
      <c r="T26" s="30"/>
      <c r="U26" s="30"/>
      <c r="V26" s="129" t="s">
        <v>24</v>
      </c>
      <c r="W26" s="129"/>
      <c r="X26" s="129"/>
      <c r="Y26" s="129"/>
      <c r="Z26" s="129"/>
      <c r="AA26" s="12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51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7" t="e">
        <f>IF(ISNA(VLOOKUP($B32,#REF!,AA$4,0))=FALSE,VLOOKUP($B32,#REF!,AA$4,0),"")</f>
        <v>#REF!</v>
      </c>
      <c r="AB32" s="168" t="e">
        <f>IF(ISNA(VLOOKUP($B32,#REF!,AB$4,0))=FALSE,VLOOKUP($B32,#REF!,AB$4,0),"")</f>
        <v>#REF!</v>
      </c>
      <c r="AC32" s="168" t="e">
        <f>IF(ISNA(VLOOKUP($B32,#REF!,AC$4,0))=FALSE,VLOOKUP($B32,#REF!,AC$4,0),"")</f>
        <v>#REF!</v>
      </c>
      <c r="AD32" s="169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4" t="e">
        <f>IF(ISNA(VLOOKUP($B33,#REF!,AA$4,0))=FALSE,VLOOKUP($B33,#REF!,AA$4,0),"")</f>
        <v>#REF!</v>
      </c>
      <c r="AB33" s="165" t="e">
        <f>IF(ISNA(VLOOKUP($B33,#REF!,AB$4,0))=FALSE,VLOOKUP($B33,#REF!,AB$4,0),"")</f>
        <v>#REF!</v>
      </c>
      <c r="AC33" s="165" t="e">
        <f>IF(ISNA(VLOOKUP($B33,#REF!,AC$4,0))=FALSE,VLOOKUP($B33,#REF!,AC$4,0),"")</f>
        <v>#REF!</v>
      </c>
      <c r="AD33" s="166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4" t="e">
        <f>IF(ISNA(VLOOKUP($B34,#REF!,AA$4,0))=FALSE,VLOOKUP($B34,#REF!,AA$4,0),"")</f>
        <v>#REF!</v>
      </c>
      <c r="AB34" s="165" t="e">
        <f>IF(ISNA(VLOOKUP($B34,#REF!,AB$4,0))=FALSE,VLOOKUP($B34,#REF!,AB$4,0),"")</f>
        <v>#REF!</v>
      </c>
      <c r="AC34" s="165" t="e">
        <f>IF(ISNA(VLOOKUP($B34,#REF!,AC$4,0))=FALSE,VLOOKUP($B34,#REF!,AC$4,0),"")</f>
        <v>#REF!</v>
      </c>
      <c r="AD34" s="166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4" t="e">
        <f>IF(ISNA(VLOOKUP($B35,#REF!,AA$4,0))=FALSE,VLOOKUP($B35,#REF!,AA$4,0),"")</f>
        <v>#REF!</v>
      </c>
      <c r="AB35" s="165" t="e">
        <f>IF(ISNA(VLOOKUP($B35,#REF!,AB$4,0))=FALSE,VLOOKUP($B35,#REF!,AB$4,0),"")</f>
        <v>#REF!</v>
      </c>
      <c r="AC35" s="165" t="e">
        <f>IF(ISNA(VLOOKUP($B35,#REF!,AC$4,0))=FALSE,VLOOKUP($B35,#REF!,AC$4,0),"")</f>
        <v>#REF!</v>
      </c>
      <c r="AD35" s="166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4" t="e">
        <f>IF(ISNA(VLOOKUP($B36,#REF!,AA$4,0))=FALSE,VLOOKUP($B36,#REF!,AA$4,0),"")</f>
        <v>#REF!</v>
      </c>
      <c r="AB36" s="165" t="e">
        <f>IF(ISNA(VLOOKUP($B36,#REF!,AB$4,0))=FALSE,VLOOKUP($B36,#REF!,AB$4,0),"")</f>
        <v>#REF!</v>
      </c>
      <c r="AC36" s="165" t="e">
        <f>IF(ISNA(VLOOKUP($B36,#REF!,AC$4,0))=FALSE,VLOOKUP($B36,#REF!,AC$4,0),"")</f>
        <v>#REF!</v>
      </c>
      <c r="AD36" s="166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4" t="e">
        <f>IF(ISNA(VLOOKUP($B37,#REF!,AA$4,0))=FALSE,VLOOKUP($B37,#REF!,AA$4,0),"")</f>
        <v>#REF!</v>
      </c>
      <c r="AB37" s="165" t="e">
        <f>IF(ISNA(VLOOKUP($B37,#REF!,AB$4,0))=FALSE,VLOOKUP($B37,#REF!,AB$4,0),"")</f>
        <v>#REF!</v>
      </c>
      <c r="AC37" s="165" t="e">
        <f>IF(ISNA(VLOOKUP($B37,#REF!,AC$4,0))=FALSE,VLOOKUP($B37,#REF!,AC$4,0),"")</f>
        <v>#REF!</v>
      </c>
      <c r="AD37" s="166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4" t="e">
        <f>IF(ISNA(VLOOKUP($B38,#REF!,AA$4,0))=FALSE,VLOOKUP($B38,#REF!,AA$4,0),"")</f>
        <v>#REF!</v>
      </c>
      <c r="AB38" s="165" t="e">
        <f>IF(ISNA(VLOOKUP($B38,#REF!,AB$4,0))=FALSE,VLOOKUP($B38,#REF!,AB$4,0),"")</f>
        <v>#REF!</v>
      </c>
      <c r="AC38" s="165" t="e">
        <f>IF(ISNA(VLOOKUP($B38,#REF!,AC$4,0))=FALSE,VLOOKUP($B38,#REF!,AC$4,0),"")</f>
        <v>#REF!</v>
      </c>
      <c r="AD38" s="166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4" t="e">
        <f>IF(ISNA(VLOOKUP($B39,#REF!,AA$4,0))=FALSE,VLOOKUP($B39,#REF!,AA$4,0),"")</f>
        <v>#REF!</v>
      </c>
      <c r="AB39" s="165" t="e">
        <f>IF(ISNA(VLOOKUP($B39,#REF!,AB$4,0))=FALSE,VLOOKUP($B39,#REF!,AB$4,0),"")</f>
        <v>#REF!</v>
      </c>
      <c r="AC39" s="165" t="e">
        <f>IF(ISNA(VLOOKUP($B39,#REF!,AC$4,0))=FALSE,VLOOKUP($B39,#REF!,AC$4,0),"")</f>
        <v>#REF!</v>
      </c>
      <c r="AD39" s="166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4" t="e">
        <f>IF(ISNA(VLOOKUP($B40,#REF!,AA$4,0))=FALSE,VLOOKUP($B40,#REF!,AA$4,0),"")</f>
        <v>#REF!</v>
      </c>
      <c r="AB40" s="165" t="e">
        <f>IF(ISNA(VLOOKUP($B40,#REF!,AB$4,0))=FALSE,VLOOKUP($B40,#REF!,AB$4,0),"")</f>
        <v>#REF!</v>
      </c>
      <c r="AC40" s="165" t="e">
        <f>IF(ISNA(VLOOKUP($B40,#REF!,AC$4,0))=FALSE,VLOOKUP($B40,#REF!,AC$4,0),"")</f>
        <v>#REF!</v>
      </c>
      <c r="AD40" s="166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4" t="e">
        <f>IF(ISNA(VLOOKUP($B41,#REF!,AA$4,0))=FALSE,VLOOKUP($B41,#REF!,AA$4,0),"")</f>
        <v>#REF!</v>
      </c>
      <c r="AB41" s="165" t="e">
        <f>IF(ISNA(VLOOKUP($B41,#REF!,AB$4,0))=FALSE,VLOOKUP($B41,#REF!,AB$4,0),"")</f>
        <v>#REF!</v>
      </c>
      <c r="AC41" s="165" t="e">
        <f>IF(ISNA(VLOOKUP($B41,#REF!,AC$4,0))=FALSE,VLOOKUP($B41,#REF!,AC$4,0),"")</f>
        <v>#REF!</v>
      </c>
      <c r="AD41" s="166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4" t="e">
        <f>IF(ISNA(VLOOKUP($B42,#REF!,AA$4,0))=FALSE,VLOOKUP($B42,#REF!,AA$4,0),"")</f>
        <v>#REF!</v>
      </c>
      <c r="AB42" s="165" t="e">
        <f>IF(ISNA(VLOOKUP($B42,#REF!,AB$4,0))=FALSE,VLOOKUP($B42,#REF!,AB$4,0),"")</f>
        <v>#REF!</v>
      </c>
      <c r="AC42" s="165" t="e">
        <f>IF(ISNA(VLOOKUP($B42,#REF!,AC$4,0))=FALSE,VLOOKUP($B42,#REF!,AC$4,0),"")</f>
        <v>#REF!</v>
      </c>
      <c r="AD42" s="166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4" t="e">
        <f>IF(ISNA(VLOOKUP($B43,#REF!,AA$4,0))=FALSE,VLOOKUP($B43,#REF!,AA$4,0),"")</f>
        <v>#REF!</v>
      </c>
      <c r="AB43" s="165" t="e">
        <f>IF(ISNA(VLOOKUP($B43,#REF!,AB$4,0))=FALSE,VLOOKUP($B43,#REF!,AB$4,0),"")</f>
        <v>#REF!</v>
      </c>
      <c r="AC43" s="165" t="e">
        <f>IF(ISNA(VLOOKUP($B43,#REF!,AC$4,0))=FALSE,VLOOKUP($B43,#REF!,AC$4,0),"")</f>
        <v>#REF!</v>
      </c>
      <c r="AD43" s="166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4" t="e">
        <f>IF(ISNA(VLOOKUP($B44,#REF!,AA$4,0))=FALSE,VLOOKUP($B44,#REF!,AA$4,0),"")</f>
        <v>#REF!</v>
      </c>
      <c r="AB44" s="165" t="e">
        <f>IF(ISNA(VLOOKUP($B44,#REF!,AB$4,0))=FALSE,VLOOKUP($B44,#REF!,AB$4,0),"")</f>
        <v>#REF!</v>
      </c>
      <c r="AC44" s="165" t="e">
        <f>IF(ISNA(VLOOKUP($B44,#REF!,AC$4,0))=FALSE,VLOOKUP($B44,#REF!,AC$4,0),"")</f>
        <v>#REF!</v>
      </c>
      <c r="AD44" s="166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4" t="e">
        <f>IF(ISNA(VLOOKUP($B45,#REF!,AA$4,0))=FALSE,VLOOKUP($B45,#REF!,AA$4,0),"")</f>
        <v>#REF!</v>
      </c>
      <c r="AB45" s="165" t="e">
        <f>IF(ISNA(VLOOKUP($B45,#REF!,AB$4,0))=FALSE,VLOOKUP($B45,#REF!,AB$4,0),"")</f>
        <v>#REF!</v>
      </c>
      <c r="AC45" s="165" t="e">
        <f>IF(ISNA(VLOOKUP($B45,#REF!,AC$4,0))=FALSE,VLOOKUP($B45,#REF!,AC$4,0),"")</f>
        <v>#REF!</v>
      </c>
      <c r="AD45" s="166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70" t="e">
        <f>IF(ISNA(VLOOKUP($B46,#REF!,AA$4,0))=FALSE,VLOOKUP($B46,#REF!,AA$4,0),"")</f>
        <v>#REF!</v>
      </c>
      <c r="AB46" s="171" t="e">
        <f>IF(ISNA(VLOOKUP($B46,#REF!,AB$4,0))=FALSE,VLOOKUP($B46,#REF!,AB$4,0),"")</f>
        <v>#REF!</v>
      </c>
      <c r="AC46" s="171" t="e">
        <f>IF(ISNA(VLOOKUP($B46,#REF!,AC$4,0))=FALSE,VLOOKUP($B46,#REF!,AC$4,0),"")</f>
        <v>#REF!</v>
      </c>
      <c r="AD46" s="17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9" t="s">
        <v>30</v>
      </c>
      <c r="T47" s="129"/>
      <c r="U47" s="129"/>
      <c r="V47" s="129"/>
      <c r="W47" s="129"/>
      <c r="X47" s="129"/>
      <c r="Y47" s="129"/>
      <c r="Z47" s="129"/>
      <c r="AA47" s="12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9" t="s">
        <v>22</v>
      </c>
      <c r="L48" s="129"/>
      <c r="M48" s="129"/>
      <c r="N48" s="129"/>
      <c r="O48" s="129"/>
      <c r="P48" s="129"/>
      <c r="Q48" s="129"/>
      <c r="R48" s="129"/>
      <c r="T48" s="21"/>
      <c r="U48" s="21"/>
      <c r="V48" s="129" t="s">
        <v>23</v>
      </c>
      <c r="W48" s="129"/>
      <c r="X48" s="129"/>
      <c r="Y48" s="129"/>
      <c r="Z48" s="129"/>
      <c r="AA48" s="12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9" t="s">
        <v>24</v>
      </c>
      <c r="L49" s="129"/>
      <c r="M49" s="129"/>
      <c r="N49" s="129"/>
      <c r="O49" s="129"/>
      <c r="P49" s="129"/>
      <c r="Q49" s="129"/>
      <c r="R49" s="129"/>
      <c r="S49" s="30"/>
      <c r="T49" s="30"/>
      <c r="U49" s="30"/>
      <c r="V49" s="129" t="s">
        <v>24</v>
      </c>
      <c r="W49" s="129"/>
      <c r="X49" s="129"/>
      <c r="Y49" s="129"/>
      <c r="Z49" s="129"/>
      <c r="AA49" s="12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52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7" t="e">
        <f>IF(ISNA(VLOOKUP($B55,#REF!,AA$4,0))=FALSE,VLOOKUP($B55,#REF!,AA$4,0),"")</f>
        <v>#REF!</v>
      </c>
      <c r="AB55" s="168" t="e">
        <f>IF(ISNA(VLOOKUP($B55,#REF!,AB$4,0))=FALSE,VLOOKUP($B55,#REF!,AB$4,0),"")</f>
        <v>#REF!</v>
      </c>
      <c r="AC55" s="168" t="e">
        <f>IF(ISNA(VLOOKUP($B55,#REF!,AC$4,0))=FALSE,VLOOKUP($B55,#REF!,AC$4,0),"")</f>
        <v>#REF!</v>
      </c>
      <c r="AD55" s="169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64" t="e">
        <f>IF(ISNA(VLOOKUP($B56,#REF!,AA$4,0))=FALSE,VLOOKUP($B56,#REF!,AA$4,0),"")</f>
        <v>#REF!</v>
      </c>
      <c r="AB56" s="165" t="e">
        <f>IF(ISNA(VLOOKUP($B56,#REF!,AB$4,0))=FALSE,VLOOKUP($B56,#REF!,AB$4,0),"")</f>
        <v>#REF!</v>
      </c>
      <c r="AC56" s="165" t="e">
        <f>IF(ISNA(VLOOKUP($B56,#REF!,AC$4,0))=FALSE,VLOOKUP($B56,#REF!,AC$4,0),"")</f>
        <v>#REF!</v>
      </c>
      <c r="AD56" s="166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64" t="e">
        <f>IF(ISNA(VLOOKUP($B57,#REF!,AA$4,0))=FALSE,VLOOKUP($B57,#REF!,AA$4,0),"")</f>
        <v>#REF!</v>
      </c>
      <c r="AB57" s="165" t="e">
        <f>IF(ISNA(VLOOKUP($B57,#REF!,AB$4,0))=FALSE,VLOOKUP($B57,#REF!,AB$4,0),"")</f>
        <v>#REF!</v>
      </c>
      <c r="AC57" s="165" t="e">
        <f>IF(ISNA(VLOOKUP($B57,#REF!,AC$4,0))=FALSE,VLOOKUP($B57,#REF!,AC$4,0),"")</f>
        <v>#REF!</v>
      </c>
      <c r="AD57" s="166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64" t="e">
        <f>IF(ISNA(VLOOKUP($B58,#REF!,AA$4,0))=FALSE,VLOOKUP($B58,#REF!,AA$4,0),"")</f>
        <v>#REF!</v>
      </c>
      <c r="AB58" s="165" t="e">
        <f>IF(ISNA(VLOOKUP($B58,#REF!,AB$4,0))=FALSE,VLOOKUP($B58,#REF!,AB$4,0),"")</f>
        <v>#REF!</v>
      </c>
      <c r="AC58" s="165" t="e">
        <f>IF(ISNA(VLOOKUP($B58,#REF!,AC$4,0))=FALSE,VLOOKUP($B58,#REF!,AC$4,0),"")</f>
        <v>#REF!</v>
      </c>
      <c r="AD58" s="166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64" t="e">
        <f>IF(ISNA(VLOOKUP($B59,#REF!,AA$4,0))=FALSE,VLOOKUP($B59,#REF!,AA$4,0),"")</f>
        <v>#REF!</v>
      </c>
      <c r="AB59" s="165" t="e">
        <f>IF(ISNA(VLOOKUP($B59,#REF!,AB$4,0))=FALSE,VLOOKUP($B59,#REF!,AB$4,0),"")</f>
        <v>#REF!</v>
      </c>
      <c r="AC59" s="165" t="e">
        <f>IF(ISNA(VLOOKUP($B59,#REF!,AC$4,0))=FALSE,VLOOKUP($B59,#REF!,AC$4,0),"")</f>
        <v>#REF!</v>
      </c>
      <c r="AD59" s="166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64" t="e">
        <f>IF(ISNA(VLOOKUP($B60,#REF!,AA$4,0))=FALSE,VLOOKUP($B60,#REF!,AA$4,0),"")</f>
        <v>#REF!</v>
      </c>
      <c r="AB60" s="165" t="e">
        <f>IF(ISNA(VLOOKUP($B60,#REF!,AB$4,0))=FALSE,VLOOKUP($B60,#REF!,AB$4,0),"")</f>
        <v>#REF!</v>
      </c>
      <c r="AC60" s="165" t="e">
        <f>IF(ISNA(VLOOKUP($B60,#REF!,AC$4,0))=FALSE,VLOOKUP($B60,#REF!,AC$4,0),"")</f>
        <v>#REF!</v>
      </c>
      <c r="AD60" s="166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64" t="e">
        <f>IF(ISNA(VLOOKUP($B61,#REF!,AA$4,0))=FALSE,VLOOKUP($B61,#REF!,AA$4,0),"")</f>
        <v>#REF!</v>
      </c>
      <c r="AB61" s="165" t="e">
        <f>IF(ISNA(VLOOKUP($B61,#REF!,AB$4,0))=FALSE,VLOOKUP($B61,#REF!,AB$4,0),"")</f>
        <v>#REF!</v>
      </c>
      <c r="AC61" s="165" t="e">
        <f>IF(ISNA(VLOOKUP($B61,#REF!,AC$4,0))=FALSE,VLOOKUP($B61,#REF!,AC$4,0),"")</f>
        <v>#REF!</v>
      </c>
      <c r="AD61" s="166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64" t="e">
        <f>IF(ISNA(VLOOKUP($B62,#REF!,AA$4,0))=FALSE,VLOOKUP($B62,#REF!,AA$4,0),"")</f>
        <v>#REF!</v>
      </c>
      <c r="AB62" s="165" t="e">
        <f>IF(ISNA(VLOOKUP($B62,#REF!,AB$4,0))=FALSE,VLOOKUP($B62,#REF!,AB$4,0),"")</f>
        <v>#REF!</v>
      </c>
      <c r="AC62" s="165" t="e">
        <f>IF(ISNA(VLOOKUP($B62,#REF!,AC$4,0))=FALSE,VLOOKUP($B62,#REF!,AC$4,0),"")</f>
        <v>#REF!</v>
      </c>
      <c r="AD62" s="166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64" t="e">
        <f>IF(ISNA(VLOOKUP($B63,#REF!,AA$4,0))=FALSE,VLOOKUP($B63,#REF!,AA$4,0),"")</f>
        <v>#REF!</v>
      </c>
      <c r="AB63" s="165" t="e">
        <f>IF(ISNA(VLOOKUP($B63,#REF!,AB$4,0))=FALSE,VLOOKUP($B63,#REF!,AB$4,0),"")</f>
        <v>#REF!</v>
      </c>
      <c r="AC63" s="165" t="e">
        <f>IF(ISNA(VLOOKUP($B63,#REF!,AC$4,0))=FALSE,VLOOKUP($B63,#REF!,AC$4,0),"")</f>
        <v>#REF!</v>
      </c>
      <c r="AD63" s="166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64" t="e">
        <f>IF(ISNA(VLOOKUP($B64,#REF!,AA$4,0))=FALSE,VLOOKUP($B64,#REF!,AA$4,0),"")</f>
        <v>#REF!</v>
      </c>
      <c r="AB64" s="165" t="e">
        <f>IF(ISNA(VLOOKUP($B64,#REF!,AB$4,0))=FALSE,VLOOKUP($B64,#REF!,AB$4,0),"")</f>
        <v>#REF!</v>
      </c>
      <c r="AC64" s="165" t="e">
        <f>IF(ISNA(VLOOKUP($B64,#REF!,AC$4,0))=FALSE,VLOOKUP($B64,#REF!,AC$4,0),"")</f>
        <v>#REF!</v>
      </c>
      <c r="AD64" s="166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64" t="e">
        <f>IF(ISNA(VLOOKUP($B65,#REF!,AA$4,0))=FALSE,VLOOKUP($B65,#REF!,AA$4,0),"")</f>
        <v>#REF!</v>
      </c>
      <c r="AB65" s="165" t="e">
        <f>IF(ISNA(VLOOKUP($B65,#REF!,AB$4,0))=FALSE,VLOOKUP($B65,#REF!,AB$4,0),"")</f>
        <v>#REF!</v>
      </c>
      <c r="AC65" s="165" t="e">
        <f>IF(ISNA(VLOOKUP($B65,#REF!,AC$4,0))=FALSE,VLOOKUP($B65,#REF!,AC$4,0),"")</f>
        <v>#REF!</v>
      </c>
      <c r="AD65" s="166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64" t="e">
        <f>IF(ISNA(VLOOKUP($B66,#REF!,AA$4,0))=FALSE,VLOOKUP($B66,#REF!,AA$4,0),"")</f>
        <v>#REF!</v>
      </c>
      <c r="AB66" s="165" t="e">
        <f>IF(ISNA(VLOOKUP($B66,#REF!,AB$4,0))=FALSE,VLOOKUP($B66,#REF!,AB$4,0),"")</f>
        <v>#REF!</v>
      </c>
      <c r="AC66" s="165" t="e">
        <f>IF(ISNA(VLOOKUP($B66,#REF!,AC$4,0))=FALSE,VLOOKUP($B66,#REF!,AC$4,0),"")</f>
        <v>#REF!</v>
      </c>
      <c r="AD66" s="166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64" t="e">
        <f>IF(ISNA(VLOOKUP($B67,#REF!,AA$4,0))=FALSE,VLOOKUP($B67,#REF!,AA$4,0),"")</f>
        <v>#REF!</v>
      </c>
      <c r="AB67" s="165" t="e">
        <f>IF(ISNA(VLOOKUP($B67,#REF!,AB$4,0))=FALSE,VLOOKUP($B67,#REF!,AB$4,0),"")</f>
        <v>#REF!</v>
      </c>
      <c r="AC67" s="165" t="e">
        <f>IF(ISNA(VLOOKUP($B67,#REF!,AC$4,0))=FALSE,VLOOKUP($B67,#REF!,AC$4,0),"")</f>
        <v>#REF!</v>
      </c>
      <c r="AD67" s="166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64" t="e">
        <f>IF(ISNA(VLOOKUP($B68,#REF!,AA$4,0))=FALSE,VLOOKUP($B68,#REF!,AA$4,0),"")</f>
        <v>#REF!</v>
      </c>
      <c r="AB68" s="165" t="e">
        <f>IF(ISNA(VLOOKUP($B68,#REF!,AB$4,0))=FALSE,VLOOKUP($B68,#REF!,AB$4,0),"")</f>
        <v>#REF!</v>
      </c>
      <c r="AC68" s="165" t="e">
        <f>IF(ISNA(VLOOKUP($B68,#REF!,AC$4,0))=FALSE,VLOOKUP($B68,#REF!,AC$4,0),"")</f>
        <v>#REF!</v>
      </c>
      <c r="AD68" s="166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70" t="e">
        <f>IF(ISNA(VLOOKUP($B69,#REF!,AA$4,0))=FALSE,VLOOKUP($B69,#REF!,AA$4,0),"")</f>
        <v>#REF!</v>
      </c>
      <c r="AB69" s="171" t="e">
        <f>IF(ISNA(VLOOKUP($B69,#REF!,AB$4,0))=FALSE,VLOOKUP($B69,#REF!,AB$4,0),"")</f>
        <v>#REF!</v>
      </c>
      <c r="AC69" s="171" t="e">
        <f>IF(ISNA(VLOOKUP($B69,#REF!,AC$4,0))=FALSE,VLOOKUP($B69,#REF!,AC$4,0),"")</f>
        <v>#REF!</v>
      </c>
      <c r="AD69" s="17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9" t="s">
        <v>30</v>
      </c>
      <c r="T70" s="129"/>
      <c r="U70" s="129"/>
      <c r="V70" s="129"/>
      <c r="W70" s="129"/>
      <c r="X70" s="129"/>
      <c r="Y70" s="129"/>
      <c r="Z70" s="129"/>
      <c r="AA70" s="129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9" t="s">
        <v>22</v>
      </c>
      <c r="L71" s="129"/>
      <c r="M71" s="129"/>
      <c r="N71" s="129"/>
      <c r="O71" s="129"/>
      <c r="P71" s="129"/>
      <c r="Q71" s="129"/>
      <c r="R71" s="129"/>
      <c r="T71" s="21"/>
      <c r="U71" s="21"/>
      <c r="V71" s="129" t="s">
        <v>23</v>
      </c>
      <c r="W71" s="129"/>
      <c r="X71" s="129"/>
      <c r="Y71" s="129"/>
      <c r="Z71" s="129"/>
      <c r="AA71" s="129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9" t="s">
        <v>24</v>
      </c>
      <c r="L72" s="129"/>
      <c r="M72" s="129"/>
      <c r="N72" s="129"/>
      <c r="O72" s="129"/>
      <c r="P72" s="129"/>
      <c r="Q72" s="129"/>
      <c r="R72" s="129"/>
      <c r="S72" s="30"/>
      <c r="T72" s="30"/>
      <c r="U72" s="30"/>
      <c r="V72" s="129" t="s">
        <v>24</v>
      </c>
      <c r="W72" s="129"/>
      <c r="X72" s="129"/>
      <c r="Y72" s="129"/>
      <c r="Z72" s="129"/>
      <c r="AA72" s="129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53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0"/>
      <c r="AB78" s="131"/>
      <c r="AC78" s="131"/>
      <c r="AD78" s="132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23"/>
      <c r="AB79" s="124"/>
      <c r="AC79" s="124"/>
      <c r="AD79" s="125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23"/>
      <c r="AB80" s="124"/>
      <c r="AC80" s="124"/>
      <c r="AD80" s="125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23"/>
      <c r="AB81" s="124"/>
      <c r="AC81" s="124"/>
      <c r="AD81" s="125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23"/>
      <c r="AB82" s="124"/>
      <c r="AC82" s="124"/>
      <c r="AD82" s="125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23"/>
      <c r="AB83" s="124"/>
      <c r="AC83" s="124"/>
      <c r="AD83" s="125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23"/>
      <c r="AB84" s="124"/>
      <c r="AC84" s="124"/>
      <c r="AD84" s="125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23"/>
      <c r="AB85" s="124"/>
      <c r="AC85" s="124"/>
      <c r="AD85" s="125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23"/>
      <c r="AB86" s="124"/>
      <c r="AC86" s="124"/>
      <c r="AD86" s="125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23"/>
      <c r="AB87" s="124"/>
      <c r="AC87" s="124"/>
      <c r="AD87" s="125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23"/>
      <c r="AB88" s="124"/>
      <c r="AC88" s="124"/>
      <c r="AD88" s="125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23"/>
      <c r="AB89" s="124"/>
      <c r="AC89" s="124"/>
      <c r="AD89" s="125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23"/>
      <c r="AB90" s="124"/>
      <c r="AC90" s="124"/>
      <c r="AD90" s="125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23"/>
      <c r="AB91" s="124"/>
      <c r="AC91" s="124"/>
      <c r="AD91" s="125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9" t="s">
        <v>30</v>
      </c>
      <c r="T93" s="129"/>
      <c r="U93" s="129"/>
      <c r="V93" s="129"/>
      <c r="W93" s="129"/>
      <c r="X93" s="129"/>
      <c r="Y93" s="129"/>
      <c r="Z93" s="129"/>
      <c r="AA93" s="129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9" t="s">
        <v>22</v>
      </c>
      <c r="L94" s="129"/>
      <c r="M94" s="129"/>
      <c r="N94" s="129"/>
      <c r="O94" s="129"/>
      <c r="P94" s="129"/>
      <c r="Q94" s="129"/>
      <c r="R94" s="129"/>
      <c r="T94" s="21"/>
      <c r="U94" s="21"/>
      <c r="V94" s="129" t="s">
        <v>23</v>
      </c>
      <c r="W94" s="129"/>
      <c r="X94" s="129"/>
      <c r="Y94" s="129"/>
      <c r="Z94" s="129"/>
      <c r="AA94" s="129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9" t="s">
        <v>24</v>
      </c>
      <c r="L95" s="129"/>
      <c r="M95" s="129"/>
      <c r="N95" s="129"/>
      <c r="O95" s="129"/>
      <c r="P95" s="129"/>
      <c r="Q95" s="129"/>
      <c r="R95" s="129"/>
      <c r="S95" s="30"/>
      <c r="T95" s="30"/>
      <c r="U95" s="30"/>
      <c r="V95" s="129" t="s">
        <v>24</v>
      </c>
      <c r="W95" s="129"/>
      <c r="X95" s="129"/>
      <c r="Y95" s="129"/>
      <c r="Z95" s="129"/>
      <c r="AA95" s="129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56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55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54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2" t="s">
        <v>5</v>
      </c>
      <c r="B1" s="142"/>
      <c r="C1" s="142"/>
      <c r="D1" s="142"/>
      <c r="F1" s="35" t="s">
        <v>50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42" t="s">
        <v>6</v>
      </c>
      <c r="B2" s="142"/>
      <c r="C2" s="142"/>
      <c r="D2" s="14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60" t="s">
        <v>3</v>
      </c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6" t="s">
        <v>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F5" s="46"/>
    </row>
    <row r="6" spans="1:32" s="11" customFormat="1" ht="17.25" customHeight="1">
      <c r="A6" s="143" t="s">
        <v>4</v>
      </c>
      <c r="B6" s="10"/>
      <c r="C6" s="146" t="s">
        <v>8</v>
      </c>
      <c r="D6" s="153" t="s">
        <v>9</v>
      </c>
      <c r="E6" s="161" t="s">
        <v>10</v>
      </c>
      <c r="F6" s="149" t="s">
        <v>11</v>
      </c>
      <c r="G6" s="146" t="s">
        <v>12</v>
      </c>
      <c r="H6" s="149" t="s">
        <v>13</v>
      </c>
      <c r="I6" s="152" t="s">
        <v>14</v>
      </c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 t="s">
        <v>15</v>
      </c>
      <c r="Y6" s="152"/>
      <c r="Z6" s="152"/>
      <c r="AA6" s="133" t="s">
        <v>16</v>
      </c>
      <c r="AB6" s="134"/>
      <c r="AC6" s="134"/>
      <c r="AD6" s="135"/>
    </row>
    <row r="7" spans="1:32" s="11" customFormat="1" ht="63.75" customHeight="1">
      <c r="A7" s="144"/>
      <c r="B7" s="12"/>
      <c r="C7" s="147"/>
      <c r="D7" s="154"/>
      <c r="E7" s="162"/>
      <c r="F7" s="150"/>
      <c r="G7" s="147"/>
      <c r="H7" s="157"/>
      <c r="I7" s="13" t="s">
        <v>31</v>
      </c>
      <c r="J7" s="14" t="s">
        <v>34</v>
      </c>
      <c r="K7" s="159" t="s">
        <v>32</v>
      </c>
      <c r="L7" s="159"/>
      <c r="M7" s="159"/>
      <c r="N7" s="159"/>
      <c r="O7" s="159" t="s">
        <v>33</v>
      </c>
      <c r="P7" s="159"/>
      <c r="Q7" s="159"/>
      <c r="R7" s="159"/>
      <c r="S7" s="159" t="s">
        <v>35</v>
      </c>
      <c r="T7" s="159"/>
      <c r="U7" s="159"/>
      <c r="V7" s="159"/>
      <c r="W7" s="14" t="s">
        <v>36</v>
      </c>
      <c r="X7" s="14" t="s">
        <v>37</v>
      </c>
      <c r="Y7" s="14" t="s">
        <v>38</v>
      </c>
      <c r="Z7" s="14" t="s">
        <v>39</v>
      </c>
      <c r="AA7" s="136"/>
      <c r="AB7" s="137"/>
      <c r="AC7" s="137"/>
      <c r="AD7" s="138"/>
    </row>
    <row r="8" spans="1:32" s="18" customFormat="1" ht="21">
      <c r="A8" s="145"/>
      <c r="B8" s="15"/>
      <c r="C8" s="148"/>
      <c r="D8" s="155"/>
      <c r="E8" s="163"/>
      <c r="F8" s="151"/>
      <c r="G8" s="148"/>
      <c r="H8" s="158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9"/>
      <c r="AB8" s="140"/>
      <c r="AC8" s="140"/>
      <c r="AD8" s="141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7" t="e">
        <f>IF(ISNA(VLOOKUP($B9,#REF!,AA$4,0))=FALSE,VLOOKUP($B9,#REF!,AA$4,0),"")</f>
        <v>#REF!</v>
      </c>
      <c r="AB9" s="168" t="e">
        <f>IF(ISNA(VLOOKUP($B9,#REF!,AB$4,0))=FALSE,VLOOKUP($B9,#REF!,AB$4,0),"")</f>
        <v>#REF!</v>
      </c>
      <c r="AC9" s="168" t="e">
        <f>IF(ISNA(VLOOKUP($B9,#REF!,AC$4,0))=FALSE,VLOOKUP($B9,#REF!,AC$4,0),"")</f>
        <v>#REF!</v>
      </c>
      <c r="AD9" s="169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4" t="e">
        <f>IF(ISNA(VLOOKUP($B10,#REF!,AA$4,0))=FALSE,VLOOKUP($B10,#REF!,AA$4,0),"")</f>
        <v>#REF!</v>
      </c>
      <c r="AB10" s="165" t="e">
        <f>IF(ISNA(VLOOKUP($B10,#REF!,AB$4,0))=FALSE,VLOOKUP($B10,#REF!,AB$4,0),"")</f>
        <v>#REF!</v>
      </c>
      <c r="AC10" s="165" t="e">
        <f>IF(ISNA(VLOOKUP($B10,#REF!,AC$4,0))=FALSE,VLOOKUP($B10,#REF!,AC$4,0),"")</f>
        <v>#REF!</v>
      </c>
      <c r="AD10" s="166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4" t="e">
        <f>IF(ISNA(VLOOKUP($B11,#REF!,AA$4,0))=FALSE,VLOOKUP($B11,#REF!,AA$4,0),"")</f>
        <v>#REF!</v>
      </c>
      <c r="AB11" s="165" t="e">
        <f>IF(ISNA(VLOOKUP($B11,#REF!,AB$4,0))=FALSE,VLOOKUP($B11,#REF!,AB$4,0),"")</f>
        <v>#REF!</v>
      </c>
      <c r="AC11" s="165" t="e">
        <f>IF(ISNA(VLOOKUP($B11,#REF!,AC$4,0))=FALSE,VLOOKUP($B11,#REF!,AC$4,0),"")</f>
        <v>#REF!</v>
      </c>
      <c r="AD11" s="166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4" t="e">
        <f>IF(ISNA(VLOOKUP($B12,#REF!,AA$4,0))=FALSE,VLOOKUP($B12,#REF!,AA$4,0),"")</f>
        <v>#REF!</v>
      </c>
      <c r="AB12" s="165" t="e">
        <f>IF(ISNA(VLOOKUP($B12,#REF!,AB$4,0))=FALSE,VLOOKUP($B12,#REF!,AB$4,0),"")</f>
        <v>#REF!</v>
      </c>
      <c r="AC12" s="165" t="e">
        <f>IF(ISNA(VLOOKUP($B12,#REF!,AC$4,0))=FALSE,VLOOKUP($B12,#REF!,AC$4,0),"")</f>
        <v>#REF!</v>
      </c>
      <c r="AD12" s="166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4" t="e">
        <f>IF(ISNA(VLOOKUP($B13,#REF!,AA$4,0))=FALSE,VLOOKUP($B13,#REF!,AA$4,0),"")</f>
        <v>#REF!</v>
      </c>
      <c r="AB13" s="165" t="e">
        <f>IF(ISNA(VLOOKUP($B13,#REF!,AB$4,0))=FALSE,VLOOKUP($B13,#REF!,AB$4,0),"")</f>
        <v>#REF!</v>
      </c>
      <c r="AC13" s="165" t="e">
        <f>IF(ISNA(VLOOKUP($B13,#REF!,AC$4,0))=FALSE,VLOOKUP($B13,#REF!,AC$4,0),"")</f>
        <v>#REF!</v>
      </c>
      <c r="AD13" s="166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4" t="e">
        <f>IF(ISNA(VLOOKUP($B14,#REF!,AA$4,0))=FALSE,VLOOKUP($B14,#REF!,AA$4,0),"")</f>
        <v>#REF!</v>
      </c>
      <c r="AB14" s="165" t="e">
        <f>IF(ISNA(VLOOKUP($B14,#REF!,AB$4,0))=FALSE,VLOOKUP($B14,#REF!,AB$4,0),"")</f>
        <v>#REF!</v>
      </c>
      <c r="AC14" s="165" t="e">
        <f>IF(ISNA(VLOOKUP($B14,#REF!,AC$4,0))=FALSE,VLOOKUP($B14,#REF!,AC$4,0),"")</f>
        <v>#REF!</v>
      </c>
      <c r="AD14" s="166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4" t="e">
        <f>IF(ISNA(VLOOKUP($B15,#REF!,AA$4,0))=FALSE,VLOOKUP($B15,#REF!,AA$4,0),"")</f>
        <v>#REF!</v>
      </c>
      <c r="AB15" s="165" t="e">
        <f>IF(ISNA(VLOOKUP($B15,#REF!,AB$4,0))=FALSE,VLOOKUP($B15,#REF!,AB$4,0),"")</f>
        <v>#REF!</v>
      </c>
      <c r="AC15" s="165" t="e">
        <f>IF(ISNA(VLOOKUP($B15,#REF!,AC$4,0))=FALSE,VLOOKUP($B15,#REF!,AC$4,0),"")</f>
        <v>#REF!</v>
      </c>
      <c r="AD15" s="166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4" t="e">
        <f>IF(ISNA(VLOOKUP($B16,#REF!,AA$4,0))=FALSE,VLOOKUP($B16,#REF!,AA$4,0),"")</f>
        <v>#REF!</v>
      </c>
      <c r="AB16" s="165" t="e">
        <f>IF(ISNA(VLOOKUP($B16,#REF!,AB$4,0))=FALSE,VLOOKUP($B16,#REF!,AB$4,0),"")</f>
        <v>#REF!</v>
      </c>
      <c r="AC16" s="165" t="e">
        <f>IF(ISNA(VLOOKUP($B16,#REF!,AC$4,0))=FALSE,VLOOKUP($B16,#REF!,AC$4,0),"")</f>
        <v>#REF!</v>
      </c>
      <c r="AD16" s="166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4" t="e">
        <f>IF(ISNA(VLOOKUP($B17,#REF!,AA$4,0))=FALSE,VLOOKUP($B17,#REF!,AA$4,0),"")</f>
        <v>#REF!</v>
      </c>
      <c r="AB17" s="165" t="e">
        <f>IF(ISNA(VLOOKUP($B17,#REF!,AB$4,0))=FALSE,VLOOKUP($B17,#REF!,AB$4,0),"")</f>
        <v>#REF!</v>
      </c>
      <c r="AC17" s="165" t="e">
        <f>IF(ISNA(VLOOKUP($B17,#REF!,AC$4,0))=FALSE,VLOOKUP($B17,#REF!,AC$4,0),"")</f>
        <v>#REF!</v>
      </c>
      <c r="AD17" s="166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4" t="e">
        <f>IF(ISNA(VLOOKUP($B18,#REF!,AA$4,0))=FALSE,VLOOKUP($B18,#REF!,AA$4,0),"")</f>
        <v>#REF!</v>
      </c>
      <c r="AB18" s="165" t="e">
        <f>IF(ISNA(VLOOKUP($B18,#REF!,AB$4,0))=FALSE,VLOOKUP($B18,#REF!,AB$4,0),"")</f>
        <v>#REF!</v>
      </c>
      <c r="AC18" s="165" t="e">
        <f>IF(ISNA(VLOOKUP($B18,#REF!,AC$4,0))=FALSE,VLOOKUP($B18,#REF!,AC$4,0),"")</f>
        <v>#REF!</v>
      </c>
      <c r="AD18" s="166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4" t="e">
        <f>IF(ISNA(VLOOKUP($B19,#REF!,AA$4,0))=FALSE,VLOOKUP($B19,#REF!,AA$4,0),"")</f>
        <v>#REF!</v>
      </c>
      <c r="AB19" s="165" t="e">
        <f>IF(ISNA(VLOOKUP($B19,#REF!,AB$4,0))=FALSE,VLOOKUP($B19,#REF!,AB$4,0),"")</f>
        <v>#REF!</v>
      </c>
      <c r="AC19" s="165" t="e">
        <f>IF(ISNA(VLOOKUP($B19,#REF!,AC$4,0))=FALSE,VLOOKUP($B19,#REF!,AC$4,0),"")</f>
        <v>#REF!</v>
      </c>
      <c r="AD19" s="166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4" t="e">
        <f>IF(ISNA(VLOOKUP($B20,#REF!,AA$4,0))=FALSE,VLOOKUP($B20,#REF!,AA$4,0),"")</f>
        <v>#REF!</v>
      </c>
      <c r="AB20" s="165" t="e">
        <f>IF(ISNA(VLOOKUP($B20,#REF!,AB$4,0))=FALSE,VLOOKUP($B20,#REF!,AB$4,0),"")</f>
        <v>#REF!</v>
      </c>
      <c r="AC20" s="165" t="e">
        <f>IF(ISNA(VLOOKUP($B20,#REF!,AC$4,0))=FALSE,VLOOKUP($B20,#REF!,AC$4,0),"")</f>
        <v>#REF!</v>
      </c>
      <c r="AD20" s="166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4" t="e">
        <f>IF(ISNA(VLOOKUP($B21,#REF!,AA$4,0))=FALSE,VLOOKUP($B21,#REF!,AA$4,0),"")</f>
        <v>#REF!</v>
      </c>
      <c r="AB21" s="165" t="e">
        <f>IF(ISNA(VLOOKUP($B21,#REF!,AB$4,0))=FALSE,VLOOKUP($B21,#REF!,AB$4,0),"")</f>
        <v>#REF!</v>
      </c>
      <c r="AC21" s="165" t="e">
        <f>IF(ISNA(VLOOKUP($B21,#REF!,AC$4,0))=FALSE,VLOOKUP($B21,#REF!,AC$4,0),"")</f>
        <v>#REF!</v>
      </c>
      <c r="AD21" s="166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4" t="e">
        <f>IF(ISNA(VLOOKUP($B22,#REF!,AA$4,0))=FALSE,VLOOKUP($B22,#REF!,AA$4,0),"")</f>
        <v>#REF!</v>
      </c>
      <c r="AB22" s="165" t="e">
        <f>IF(ISNA(VLOOKUP($B22,#REF!,AB$4,0))=FALSE,VLOOKUP($B22,#REF!,AB$4,0),"")</f>
        <v>#REF!</v>
      </c>
      <c r="AC22" s="165" t="e">
        <f>IF(ISNA(VLOOKUP($B22,#REF!,AC$4,0))=FALSE,VLOOKUP($B22,#REF!,AC$4,0),"")</f>
        <v>#REF!</v>
      </c>
      <c r="AD22" s="166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70" t="e">
        <f>IF(ISNA(VLOOKUP($B23,#REF!,AA$4,0))=FALSE,VLOOKUP($B23,#REF!,AA$4,0),"")</f>
        <v>#REF!</v>
      </c>
      <c r="AB23" s="171" t="e">
        <f>IF(ISNA(VLOOKUP($B23,#REF!,AB$4,0))=FALSE,VLOOKUP($B23,#REF!,AB$4,0),"")</f>
        <v>#REF!</v>
      </c>
      <c r="AC23" s="171" t="e">
        <f>IF(ISNA(VLOOKUP($B23,#REF!,AC$4,0))=FALSE,VLOOKUP($B23,#REF!,AC$4,0),"")</f>
        <v>#REF!</v>
      </c>
      <c r="AD23" s="17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9" t="s">
        <v>30</v>
      </c>
      <c r="T24" s="129"/>
      <c r="U24" s="129"/>
      <c r="V24" s="129"/>
      <c r="W24" s="129"/>
      <c r="X24" s="129"/>
      <c r="Y24" s="129"/>
      <c r="Z24" s="129"/>
      <c r="AA24" s="12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9" t="s">
        <v>22</v>
      </c>
      <c r="L25" s="129"/>
      <c r="M25" s="129"/>
      <c r="N25" s="129"/>
      <c r="O25" s="129"/>
      <c r="P25" s="129"/>
      <c r="Q25" s="129"/>
      <c r="R25" s="129"/>
      <c r="T25" s="21"/>
      <c r="U25" s="21"/>
      <c r="V25" s="129" t="s">
        <v>23</v>
      </c>
      <c r="W25" s="129"/>
      <c r="X25" s="129"/>
      <c r="Y25" s="129"/>
      <c r="Z25" s="129"/>
      <c r="AA25" s="12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9" t="s">
        <v>24</v>
      </c>
      <c r="L26" s="129"/>
      <c r="M26" s="129"/>
      <c r="N26" s="129"/>
      <c r="O26" s="129"/>
      <c r="P26" s="129"/>
      <c r="Q26" s="129"/>
      <c r="R26" s="129"/>
      <c r="S26" s="30"/>
      <c r="T26" s="30"/>
      <c r="U26" s="30"/>
      <c r="V26" s="129" t="s">
        <v>24</v>
      </c>
      <c r="W26" s="129"/>
      <c r="X26" s="129"/>
      <c r="Y26" s="129"/>
      <c r="Z26" s="129"/>
      <c r="AA26" s="12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51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7" t="e">
        <f>IF(ISNA(VLOOKUP($B32,#REF!,AA$4,0))=FALSE,VLOOKUP($B32,#REF!,AA$4,0),"")</f>
        <v>#REF!</v>
      </c>
      <c r="AB32" s="168" t="e">
        <f>IF(ISNA(VLOOKUP($B32,#REF!,AB$4,0))=FALSE,VLOOKUP($B32,#REF!,AB$4,0),"")</f>
        <v>#REF!</v>
      </c>
      <c r="AC32" s="168" t="e">
        <f>IF(ISNA(VLOOKUP($B32,#REF!,AC$4,0))=FALSE,VLOOKUP($B32,#REF!,AC$4,0),"")</f>
        <v>#REF!</v>
      </c>
      <c r="AD32" s="169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4" t="e">
        <f>IF(ISNA(VLOOKUP($B33,#REF!,AA$4,0))=FALSE,VLOOKUP($B33,#REF!,AA$4,0),"")</f>
        <v>#REF!</v>
      </c>
      <c r="AB33" s="165" t="e">
        <f>IF(ISNA(VLOOKUP($B33,#REF!,AB$4,0))=FALSE,VLOOKUP($B33,#REF!,AB$4,0),"")</f>
        <v>#REF!</v>
      </c>
      <c r="AC33" s="165" t="e">
        <f>IF(ISNA(VLOOKUP($B33,#REF!,AC$4,0))=FALSE,VLOOKUP($B33,#REF!,AC$4,0),"")</f>
        <v>#REF!</v>
      </c>
      <c r="AD33" s="166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4" t="e">
        <f>IF(ISNA(VLOOKUP($B34,#REF!,AA$4,0))=FALSE,VLOOKUP($B34,#REF!,AA$4,0),"")</f>
        <v>#REF!</v>
      </c>
      <c r="AB34" s="165" t="e">
        <f>IF(ISNA(VLOOKUP($B34,#REF!,AB$4,0))=FALSE,VLOOKUP($B34,#REF!,AB$4,0),"")</f>
        <v>#REF!</v>
      </c>
      <c r="AC34" s="165" t="e">
        <f>IF(ISNA(VLOOKUP($B34,#REF!,AC$4,0))=FALSE,VLOOKUP($B34,#REF!,AC$4,0),"")</f>
        <v>#REF!</v>
      </c>
      <c r="AD34" s="166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4" t="e">
        <f>IF(ISNA(VLOOKUP($B35,#REF!,AA$4,0))=FALSE,VLOOKUP($B35,#REF!,AA$4,0),"")</f>
        <v>#REF!</v>
      </c>
      <c r="AB35" s="165" t="e">
        <f>IF(ISNA(VLOOKUP($B35,#REF!,AB$4,0))=FALSE,VLOOKUP($B35,#REF!,AB$4,0),"")</f>
        <v>#REF!</v>
      </c>
      <c r="AC35" s="165" t="e">
        <f>IF(ISNA(VLOOKUP($B35,#REF!,AC$4,0))=FALSE,VLOOKUP($B35,#REF!,AC$4,0),"")</f>
        <v>#REF!</v>
      </c>
      <c r="AD35" s="166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4" t="e">
        <f>IF(ISNA(VLOOKUP($B36,#REF!,AA$4,0))=FALSE,VLOOKUP($B36,#REF!,AA$4,0),"")</f>
        <v>#REF!</v>
      </c>
      <c r="AB36" s="165" t="e">
        <f>IF(ISNA(VLOOKUP($B36,#REF!,AB$4,0))=FALSE,VLOOKUP($B36,#REF!,AB$4,0),"")</f>
        <v>#REF!</v>
      </c>
      <c r="AC36" s="165" t="e">
        <f>IF(ISNA(VLOOKUP($B36,#REF!,AC$4,0))=FALSE,VLOOKUP($B36,#REF!,AC$4,0),"")</f>
        <v>#REF!</v>
      </c>
      <c r="AD36" s="166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4" t="e">
        <f>IF(ISNA(VLOOKUP($B37,#REF!,AA$4,0))=FALSE,VLOOKUP($B37,#REF!,AA$4,0),"")</f>
        <v>#REF!</v>
      </c>
      <c r="AB37" s="165" t="e">
        <f>IF(ISNA(VLOOKUP($B37,#REF!,AB$4,0))=FALSE,VLOOKUP($B37,#REF!,AB$4,0),"")</f>
        <v>#REF!</v>
      </c>
      <c r="AC37" s="165" t="e">
        <f>IF(ISNA(VLOOKUP($B37,#REF!,AC$4,0))=FALSE,VLOOKUP($B37,#REF!,AC$4,0),"")</f>
        <v>#REF!</v>
      </c>
      <c r="AD37" s="166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4" t="e">
        <f>IF(ISNA(VLOOKUP($B38,#REF!,AA$4,0))=FALSE,VLOOKUP($B38,#REF!,AA$4,0),"")</f>
        <v>#REF!</v>
      </c>
      <c r="AB38" s="165" t="e">
        <f>IF(ISNA(VLOOKUP($B38,#REF!,AB$4,0))=FALSE,VLOOKUP($B38,#REF!,AB$4,0),"")</f>
        <v>#REF!</v>
      </c>
      <c r="AC38" s="165" t="e">
        <f>IF(ISNA(VLOOKUP($B38,#REF!,AC$4,0))=FALSE,VLOOKUP($B38,#REF!,AC$4,0),"")</f>
        <v>#REF!</v>
      </c>
      <c r="AD38" s="166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4" t="e">
        <f>IF(ISNA(VLOOKUP($B39,#REF!,AA$4,0))=FALSE,VLOOKUP($B39,#REF!,AA$4,0),"")</f>
        <v>#REF!</v>
      </c>
      <c r="AB39" s="165" t="e">
        <f>IF(ISNA(VLOOKUP($B39,#REF!,AB$4,0))=FALSE,VLOOKUP($B39,#REF!,AB$4,0),"")</f>
        <v>#REF!</v>
      </c>
      <c r="AC39" s="165" t="e">
        <f>IF(ISNA(VLOOKUP($B39,#REF!,AC$4,0))=FALSE,VLOOKUP($B39,#REF!,AC$4,0),"")</f>
        <v>#REF!</v>
      </c>
      <c r="AD39" s="166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4" t="e">
        <f>IF(ISNA(VLOOKUP($B40,#REF!,AA$4,0))=FALSE,VLOOKUP($B40,#REF!,AA$4,0),"")</f>
        <v>#REF!</v>
      </c>
      <c r="AB40" s="165" t="e">
        <f>IF(ISNA(VLOOKUP($B40,#REF!,AB$4,0))=FALSE,VLOOKUP($B40,#REF!,AB$4,0),"")</f>
        <v>#REF!</v>
      </c>
      <c r="AC40" s="165" t="e">
        <f>IF(ISNA(VLOOKUP($B40,#REF!,AC$4,0))=FALSE,VLOOKUP($B40,#REF!,AC$4,0),"")</f>
        <v>#REF!</v>
      </c>
      <c r="AD40" s="166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4" t="e">
        <f>IF(ISNA(VLOOKUP($B41,#REF!,AA$4,0))=FALSE,VLOOKUP($B41,#REF!,AA$4,0),"")</f>
        <v>#REF!</v>
      </c>
      <c r="AB41" s="165" t="e">
        <f>IF(ISNA(VLOOKUP($B41,#REF!,AB$4,0))=FALSE,VLOOKUP($B41,#REF!,AB$4,0),"")</f>
        <v>#REF!</v>
      </c>
      <c r="AC41" s="165" t="e">
        <f>IF(ISNA(VLOOKUP($B41,#REF!,AC$4,0))=FALSE,VLOOKUP($B41,#REF!,AC$4,0),"")</f>
        <v>#REF!</v>
      </c>
      <c r="AD41" s="166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4" t="e">
        <f>IF(ISNA(VLOOKUP($B42,#REF!,AA$4,0))=FALSE,VLOOKUP($B42,#REF!,AA$4,0),"")</f>
        <v>#REF!</v>
      </c>
      <c r="AB42" s="165" t="e">
        <f>IF(ISNA(VLOOKUP($B42,#REF!,AB$4,0))=FALSE,VLOOKUP($B42,#REF!,AB$4,0),"")</f>
        <v>#REF!</v>
      </c>
      <c r="AC42" s="165" t="e">
        <f>IF(ISNA(VLOOKUP($B42,#REF!,AC$4,0))=FALSE,VLOOKUP($B42,#REF!,AC$4,0),"")</f>
        <v>#REF!</v>
      </c>
      <c r="AD42" s="166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4" t="e">
        <f>IF(ISNA(VLOOKUP($B43,#REF!,AA$4,0))=FALSE,VLOOKUP($B43,#REF!,AA$4,0),"")</f>
        <v>#REF!</v>
      </c>
      <c r="AB43" s="165" t="e">
        <f>IF(ISNA(VLOOKUP($B43,#REF!,AB$4,0))=FALSE,VLOOKUP($B43,#REF!,AB$4,0),"")</f>
        <v>#REF!</v>
      </c>
      <c r="AC43" s="165" t="e">
        <f>IF(ISNA(VLOOKUP($B43,#REF!,AC$4,0))=FALSE,VLOOKUP($B43,#REF!,AC$4,0),"")</f>
        <v>#REF!</v>
      </c>
      <c r="AD43" s="166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4" t="e">
        <f>IF(ISNA(VLOOKUP($B44,#REF!,AA$4,0))=FALSE,VLOOKUP($B44,#REF!,AA$4,0),"")</f>
        <v>#REF!</v>
      </c>
      <c r="AB44" s="165" t="e">
        <f>IF(ISNA(VLOOKUP($B44,#REF!,AB$4,0))=FALSE,VLOOKUP($B44,#REF!,AB$4,0),"")</f>
        <v>#REF!</v>
      </c>
      <c r="AC44" s="165" t="e">
        <f>IF(ISNA(VLOOKUP($B44,#REF!,AC$4,0))=FALSE,VLOOKUP($B44,#REF!,AC$4,0),"")</f>
        <v>#REF!</v>
      </c>
      <c r="AD44" s="166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4" t="e">
        <f>IF(ISNA(VLOOKUP($B45,#REF!,AA$4,0))=FALSE,VLOOKUP($B45,#REF!,AA$4,0),"")</f>
        <v>#REF!</v>
      </c>
      <c r="AB45" s="165" t="e">
        <f>IF(ISNA(VLOOKUP($B45,#REF!,AB$4,0))=FALSE,VLOOKUP($B45,#REF!,AB$4,0),"")</f>
        <v>#REF!</v>
      </c>
      <c r="AC45" s="165" t="e">
        <f>IF(ISNA(VLOOKUP($B45,#REF!,AC$4,0))=FALSE,VLOOKUP($B45,#REF!,AC$4,0),"")</f>
        <v>#REF!</v>
      </c>
      <c r="AD45" s="166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70" t="e">
        <f>IF(ISNA(VLOOKUP($B46,#REF!,AA$4,0))=FALSE,VLOOKUP($B46,#REF!,AA$4,0),"")</f>
        <v>#REF!</v>
      </c>
      <c r="AB46" s="171" t="e">
        <f>IF(ISNA(VLOOKUP($B46,#REF!,AB$4,0))=FALSE,VLOOKUP($B46,#REF!,AB$4,0),"")</f>
        <v>#REF!</v>
      </c>
      <c r="AC46" s="171" t="e">
        <f>IF(ISNA(VLOOKUP($B46,#REF!,AC$4,0))=FALSE,VLOOKUP($B46,#REF!,AC$4,0),"")</f>
        <v>#REF!</v>
      </c>
      <c r="AD46" s="17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9" t="s">
        <v>30</v>
      </c>
      <c r="T47" s="129"/>
      <c r="U47" s="129"/>
      <c r="V47" s="129"/>
      <c r="W47" s="129"/>
      <c r="X47" s="129"/>
      <c r="Y47" s="129"/>
      <c r="Z47" s="129"/>
      <c r="AA47" s="12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9" t="s">
        <v>22</v>
      </c>
      <c r="L48" s="129"/>
      <c r="M48" s="129"/>
      <c r="N48" s="129"/>
      <c r="O48" s="129"/>
      <c r="P48" s="129"/>
      <c r="Q48" s="129"/>
      <c r="R48" s="129"/>
      <c r="T48" s="21"/>
      <c r="U48" s="21"/>
      <c r="V48" s="129" t="s">
        <v>23</v>
      </c>
      <c r="W48" s="129"/>
      <c r="X48" s="129"/>
      <c r="Y48" s="129"/>
      <c r="Z48" s="129"/>
      <c r="AA48" s="12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9" t="s">
        <v>24</v>
      </c>
      <c r="L49" s="129"/>
      <c r="M49" s="129"/>
      <c r="N49" s="129"/>
      <c r="O49" s="129"/>
      <c r="P49" s="129"/>
      <c r="Q49" s="129"/>
      <c r="R49" s="129"/>
      <c r="S49" s="30"/>
      <c r="T49" s="30"/>
      <c r="U49" s="30"/>
      <c r="V49" s="129" t="s">
        <v>24</v>
      </c>
      <c r="W49" s="129"/>
      <c r="X49" s="129"/>
      <c r="Y49" s="129"/>
      <c r="Z49" s="129"/>
      <c r="AA49" s="12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52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7" t="e">
        <f>IF(ISNA(VLOOKUP($B55,#REF!,AA$4,0))=FALSE,VLOOKUP($B55,#REF!,AA$4,0),"")</f>
        <v>#REF!</v>
      </c>
      <c r="AB55" s="168" t="e">
        <f>IF(ISNA(VLOOKUP($B55,#REF!,AB$4,0))=FALSE,VLOOKUP($B55,#REF!,AB$4,0),"")</f>
        <v>#REF!</v>
      </c>
      <c r="AC55" s="168" t="e">
        <f>IF(ISNA(VLOOKUP($B55,#REF!,AC$4,0))=FALSE,VLOOKUP($B55,#REF!,AC$4,0),"")</f>
        <v>#REF!</v>
      </c>
      <c r="AD55" s="169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64" t="e">
        <f>IF(ISNA(VLOOKUP($B56,#REF!,AA$4,0))=FALSE,VLOOKUP($B56,#REF!,AA$4,0),"")</f>
        <v>#REF!</v>
      </c>
      <c r="AB56" s="165" t="e">
        <f>IF(ISNA(VLOOKUP($B56,#REF!,AB$4,0))=FALSE,VLOOKUP($B56,#REF!,AB$4,0),"")</f>
        <v>#REF!</v>
      </c>
      <c r="AC56" s="165" t="e">
        <f>IF(ISNA(VLOOKUP($B56,#REF!,AC$4,0))=FALSE,VLOOKUP($B56,#REF!,AC$4,0),"")</f>
        <v>#REF!</v>
      </c>
      <c r="AD56" s="166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64" t="e">
        <f>IF(ISNA(VLOOKUP($B57,#REF!,AA$4,0))=FALSE,VLOOKUP($B57,#REF!,AA$4,0),"")</f>
        <v>#REF!</v>
      </c>
      <c r="AB57" s="165" t="e">
        <f>IF(ISNA(VLOOKUP($B57,#REF!,AB$4,0))=FALSE,VLOOKUP($B57,#REF!,AB$4,0),"")</f>
        <v>#REF!</v>
      </c>
      <c r="AC57" s="165" t="e">
        <f>IF(ISNA(VLOOKUP($B57,#REF!,AC$4,0))=FALSE,VLOOKUP($B57,#REF!,AC$4,0),"")</f>
        <v>#REF!</v>
      </c>
      <c r="AD57" s="166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64" t="e">
        <f>IF(ISNA(VLOOKUP($B58,#REF!,AA$4,0))=FALSE,VLOOKUP($B58,#REF!,AA$4,0),"")</f>
        <v>#REF!</v>
      </c>
      <c r="AB58" s="165" t="e">
        <f>IF(ISNA(VLOOKUP($B58,#REF!,AB$4,0))=FALSE,VLOOKUP($B58,#REF!,AB$4,0),"")</f>
        <v>#REF!</v>
      </c>
      <c r="AC58" s="165" t="e">
        <f>IF(ISNA(VLOOKUP($B58,#REF!,AC$4,0))=FALSE,VLOOKUP($B58,#REF!,AC$4,0),"")</f>
        <v>#REF!</v>
      </c>
      <c r="AD58" s="166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64" t="e">
        <f>IF(ISNA(VLOOKUP($B59,#REF!,AA$4,0))=FALSE,VLOOKUP($B59,#REF!,AA$4,0),"")</f>
        <v>#REF!</v>
      </c>
      <c r="AB59" s="165" t="e">
        <f>IF(ISNA(VLOOKUP($B59,#REF!,AB$4,0))=FALSE,VLOOKUP($B59,#REF!,AB$4,0),"")</f>
        <v>#REF!</v>
      </c>
      <c r="AC59" s="165" t="e">
        <f>IF(ISNA(VLOOKUP($B59,#REF!,AC$4,0))=FALSE,VLOOKUP($B59,#REF!,AC$4,0),"")</f>
        <v>#REF!</v>
      </c>
      <c r="AD59" s="166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64" t="e">
        <f>IF(ISNA(VLOOKUP($B60,#REF!,AA$4,0))=FALSE,VLOOKUP($B60,#REF!,AA$4,0),"")</f>
        <v>#REF!</v>
      </c>
      <c r="AB60" s="165" t="e">
        <f>IF(ISNA(VLOOKUP($B60,#REF!,AB$4,0))=FALSE,VLOOKUP($B60,#REF!,AB$4,0),"")</f>
        <v>#REF!</v>
      </c>
      <c r="AC60" s="165" t="e">
        <f>IF(ISNA(VLOOKUP($B60,#REF!,AC$4,0))=FALSE,VLOOKUP($B60,#REF!,AC$4,0),"")</f>
        <v>#REF!</v>
      </c>
      <c r="AD60" s="166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64" t="e">
        <f>IF(ISNA(VLOOKUP($B61,#REF!,AA$4,0))=FALSE,VLOOKUP($B61,#REF!,AA$4,0),"")</f>
        <v>#REF!</v>
      </c>
      <c r="AB61" s="165" t="e">
        <f>IF(ISNA(VLOOKUP($B61,#REF!,AB$4,0))=FALSE,VLOOKUP($B61,#REF!,AB$4,0),"")</f>
        <v>#REF!</v>
      </c>
      <c r="AC61" s="165" t="e">
        <f>IF(ISNA(VLOOKUP($B61,#REF!,AC$4,0))=FALSE,VLOOKUP($B61,#REF!,AC$4,0),"")</f>
        <v>#REF!</v>
      </c>
      <c r="AD61" s="166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64" t="e">
        <f>IF(ISNA(VLOOKUP($B62,#REF!,AA$4,0))=FALSE,VLOOKUP($B62,#REF!,AA$4,0),"")</f>
        <v>#REF!</v>
      </c>
      <c r="AB62" s="165" t="e">
        <f>IF(ISNA(VLOOKUP($B62,#REF!,AB$4,0))=FALSE,VLOOKUP($B62,#REF!,AB$4,0),"")</f>
        <v>#REF!</v>
      </c>
      <c r="AC62" s="165" t="e">
        <f>IF(ISNA(VLOOKUP($B62,#REF!,AC$4,0))=FALSE,VLOOKUP($B62,#REF!,AC$4,0),"")</f>
        <v>#REF!</v>
      </c>
      <c r="AD62" s="166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64" t="e">
        <f>IF(ISNA(VLOOKUP($B63,#REF!,AA$4,0))=FALSE,VLOOKUP($B63,#REF!,AA$4,0),"")</f>
        <v>#REF!</v>
      </c>
      <c r="AB63" s="165" t="e">
        <f>IF(ISNA(VLOOKUP($B63,#REF!,AB$4,0))=FALSE,VLOOKUP($B63,#REF!,AB$4,0),"")</f>
        <v>#REF!</v>
      </c>
      <c r="AC63" s="165" t="e">
        <f>IF(ISNA(VLOOKUP($B63,#REF!,AC$4,0))=FALSE,VLOOKUP($B63,#REF!,AC$4,0),"")</f>
        <v>#REF!</v>
      </c>
      <c r="AD63" s="166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64" t="e">
        <f>IF(ISNA(VLOOKUP($B64,#REF!,AA$4,0))=FALSE,VLOOKUP($B64,#REF!,AA$4,0),"")</f>
        <v>#REF!</v>
      </c>
      <c r="AB64" s="165" t="e">
        <f>IF(ISNA(VLOOKUP($B64,#REF!,AB$4,0))=FALSE,VLOOKUP($B64,#REF!,AB$4,0),"")</f>
        <v>#REF!</v>
      </c>
      <c r="AC64" s="165" t="e">
        <f>IF(ISNA(VLOOKUP($B64,#REF!,AC$4,0))=FALSE,VLOOKUP($B64,#REF!,AC$4,0),"")</f>
        <v>#REF!</v>
      </c>
      <c r="AD64" s="166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64" t="e">
        <f>IF(ISNA(VLOOKUP($B65,#REF!,AA$4,0))=FALSE,VLOOKUP($B65,#REF!,AA$4,0),"")</f>
        <v>#REF!</v>
      </c>
      <c r="AB65" s="165" t="e">
        <f>IF(ISNA(VLOOKUP($B65,#REF!,AB$4,0))=FALSE,VLOOKUP($B65,#REF!,AB$4,0),"")</f>
        <v>#REF!</v>
      </c>
      <c r="AC65" s="165" t="e">
        <f>IF(ISNA(VLOOKUP($B65,#REF!,AC$4,0))=FALSE,VLOOKUP($B65,#REF!,AC$4,0),"")</f>
        <v>#REF!</v>
      </c>
      <c r="AD65" s="166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64" t="e">
        <f>IF(ISNA(VLOOKUP($B66,#REF!,AA$4,0))=FALSE,VLOOKUP($B66,#REF!,AA$4,0),"")</f>
        <v>#REF!</v>
      </c>
      <c r="AB66" s="165" t="e">
        <f>IF(ISNA(VLOOKUP($B66,#REF!,AB$4,0))=FALSE,VLOOKUP($B66,#REF!,AB$4,0),"")</f>
        <v>#REF!</v>
      </c>
      <c r="AC66" s="165" t="e">
        <f>IF(ISNA(VLOOKUP($B66,#REF!,AC$4,0))=FALSE,VLOOKUP($B66,#REF!,AC$4,0),"")</f>
        <v>#REF!</v>
      </c>
      <c r="AD66" s="166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64" t="e">
        <f>IF(ISNA(VLOOKUP($B67,#REF!,AA$4,0))=FALSE,VLOOKUP($B67,#REF!,AA$4,0),"")</f>
        <v>#REF!</v>
      </c>
      <c r="AB67" s="165" t="e">
        <f>IF(ISNA(VLOOKUP($B67,#REF!,AB$4,0))=FALSE,VLOOKUP($B67,#REF!,AB$4,0),"")</f>
        <v>#REF!</v>
      </c>
      <c r="AC67" s="165" t="e">
        <f>IF(ISNA(VLOOKUP($B67,#REF!,AC$4,0))=FALSE,VLOOKUP($B67,#REF!,AC$4,0),"")</f>
        <v>#REF!</v>
      </c>
      <c r="AD67" s="166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64" t="e">
        <f>IF(ISNA(VLOOKUP($B68,#REF!,AA$4,0))=FALSE,VLOOKUP($B68,#REF!,AA$4,0),"")</f>
        <v>#REF!</v>
      </c>
      <c r="AB68" s="165" t="e">
        <f>IF(ISNA(VLOOKUP($B68,#REF!,AB$4,0))=FALSE,VLOOKUP($B68,#REF!,AB$4,0),"")</f>
        <v>#REF!</v>
      </c>
      <c r="AC68" s="165" t="e">
        <f>IF(ISNA(VLOOKUP($B68,#REF!,AC$4,0))=FALSE,VLOOKUP($B68,#REF!,AC$4,0),"")</f>
        <v>#REF!</v>
      </c>
      <c r="AD68" s="166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70" t="e">
        <f>IF(ISNA(VLOOKUP($B69,#REF!,AA$4,0))=FALSE,VLOOKUP($B69,#REF!,AA$4,0),"")</f>
        <v>#REF!</v>
      </c>
      <c r="AB69" s="171" t="e">
        <f>IF(ISNA(VLOOKUP($B69,#REF!,AB$4,0))=FALSE,VLOOKUP($B69,#REF!,AB$4,0),"")</f>
        <v>#REF!</v>
      </c>
      <c r="AC69" s="171" t="e">
        <f>IF(ISNA(VLOOKUP($B69,#REF!,AC$4,0))=FALSE,VLOOKUP($B69,#REF!,AC$4,0),"")</f>
        <v>#REF!</v>
      </c>
      <c r="AD69" s="17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9" t="s">
        <v>30</v>
      </c>
      <c r="T70" s="129"/>
      <c r="U70" s="129"/>
      <c r="V70" s="129"/>
      <c r="W70" s="129"/>
      <c r="X70" s="129"/>
      <c r="Y70" s="129"/>
      <c r="Z70" s="129"/>
      <c r="AA70" s="129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9" t="s">
        <v>22</v>
      </c>
      <c r="L71" s="129"/>
      <c r="M71" s="129"/>
      <c r="N71" s="129"/>
      <c r="O71" s="129"/>
      <c r="P71" s="129"/>
      <c r="Q71" s="129"/>
      <c r="R71" s="129"/>
      <c r="T71" s="21"/>
      <c r="U71" s="21"/>
      <c r="V71" s="129" t="s">
        <v>23</v>
      </c>
      <c r="W71" s="129"/>
      <c r="X71" s="129"/>
      <c r="Y71" s="129"/>
      <c r="Z71" s="129"/>
      <c r="AA71" s="129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9" t="s">
        <v>24</v>
      </c>
      <c r="L72" s="129"/>
      <c r="M72" s="129"/>
      <c r="N72" s="129"/>
      <c r="O72" s="129"/>
      <c r="P72" s="129"/>
      <c r="Q72" s="129"/>
      <c r="R72" s="129"/>
      <c r="S72" s="30"/>
      <c r="T72" s="30"/>
      <c r="U72" s="30"/>
      <c r="V72" s="129" t="s">
        <v>24</v>
      </c>
      <c r="W72" s="129"/>
      <c r="X72" s="129"/>
      <c r="Y72" s="129"/>
      <c r="Z72" s="129"/>
      <c r="AA72" s="129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53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7" t="e">
        <f>IF(ISNA(VLOOKUP($B78,#REF!,AA$4,0))=FALSE,VLOOKUP($B78,#REF!,AA$4,0),"")</f>
        <v>#REF!</v>
      </c>
      <c r="AB78" s="168" t="e">
        <f>IF(ISNA(VLOOKUP($B78,#REF!,AB$4,0))=FALSE,VLOOKUP($B78,#REF!,AB$4,0),"")</f>
        <v>#REF!</v>
      </c>
      <c r="AC78" s="168" t="e">
        <f>IF(ISNA(VLOOKUP($B78,#REF!,AC$4,0))=FALSE,VLOOKUP($B78,#REF!,AC$4,0),"")</f>
        <v>#REF!</v>
      </c>
      <c r="AD78" s="169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64" t="e">
        <f>IF(ISNA(VLOOKUP($B79,#REF!,AA$4,0))=FALSE,VLOOKUP($B79,#REF!,AA$4,0),"")</f>
        <v>#REF!</v>
      </c>
      <c r="AB79" s="165" t="e">
        <f>IF(ISNA(VLOOKUP($B79,#REF!,AB$4,0))=FALSE,VLOOKUP($B79,#REF!,AB$4,0),"")</f>
        <v>#REF!</v>
      </c>
      <c r="AC79" s="165" t="e">
        <f>IF(ISNA(VLOOKUP($B79,#REF!,AC$4,0))=FALSE,VLOOKUP($B79,#REF!,AC$4,0),"")</f>
        <v>#REF!</v>
      </c>
      <c r="AD79" s="166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64" t="e">
        <f>IF(ISNA(VLOOKUP($B80,#REF!,AA$4,0))=FALSE,VLOOKUP($B80,#REF!,AA$4,0),"")</f>
        <v>#REF!</v>
      </c>
      <c r="AB80" s="165" t="e">
        <f>IF(ISNA(VLOOKUP($B80,#REF!,AB$4,0))=FALSE,VLOOKUP($B80,#REF!,AB$4,0),"")</f>
        <v>#REF!</v>
      </c>
      <c r="AC80" s="165" t="e">
        <f>IF(ISNA(VLOOKUP($B80,#REF!,AC$4,0))=FALSE,VLOOKUP($B80,#REF!,AC$4,0),"")</f>
        <v>#REF!</v>
      </c>
      <c r="AD80" s="166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64" t="e">
        <f>IF(ISNA(VLOOKUP($B81,#REF!,AA$4,0))=FALSE,VLOOKUP($B81,#REF!,AA$4,0),"")</f>
        <v>#REF!</v>
      </c>
      <c r="AB81" s="165" t="e">
        <f>IF(ISNA(VLOOKUP($B81,#REF!,AB$4,0))=FALSE,VLOOKUP($B81,#REF!,AB$4,0),"")</f>
        <v>#REF!</v>
      </c>
      <c r="AC81" s="165" t="e">
        <f>IF(ISNA(VLOOKUP($B81,#REF!,AC$4,0))=FALSE,VLOOKUP($B81,#REF!,AC$4,0),"")</f>
        <v>#REF!</v>
      </c>
      <c r="AD81" s="166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64" t="e">
        <f>IF(ISNA(VLOOKUP($B82,#REF!,AA$4,0))=FALSE,VLOOKUP($B82,#REF!,AA$4,0),"")</f>
        <v>#REF!</v>
      </c>
      <c r="AB82" s="165" t="e">
        <f>IF(ISNA(VLOOKUP($B82,#REF!,AB$4,0))=FALSE,VLOOKUP($B82,#REF!,AB$4,0),"")</f>
        <v>#REF!</v>
      </c>
      <c r="AC82" s="165" t="e">
        <f>IF(ISNA(VLOOKUP($B82,#REF!,AC$4,0))=FALSE,VLOOKUP($B82,#REF!,AC$4,0),"")</f>
        <v>#REF!</v>
      </c>
      <c r="AD82" s="166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64" t="e">
        <f>IF(ISNA(VLOOKUP($B83,#REF!,AA$4,0))=FALSE,VLOOKUP($B83,#REF!,AA$4,0),"")</f>
        <v>#REF!</v>
      </c>
      <c r="AB83" s="165" t="e">
        <f>IF(ISNA(VLOOKUP($B83,#REF!,AB$4,0))=FALSE,VLOOKUP($B83,#REF!,AB$4,0),"")</f>
        <v>#REF!</v>
      </c>
      <c r="AC83" s="165" t="e">
        <f>IF(ISNA(VLOOKUP($B83,#REF!,AC$4,0))=FALSE,VLOOKUP($B83,#REF!,AC$4,0),"")</f>
        <v>#REF!</v>
      </c>
      <c r="AD83" s="166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64" t="e">
        <f>IF(ISNA(VLOOKUP($B84,#REF!,AA$4,0))=FALSE,VLOOKUP($B84,#REF!,AA$4,0),"")</f>
        <v>#REF!</v>
      </c>
      <c r="AB84" s="165" t="e">
        <f>IF(ISNA(VLOOKUP($B84,#REF!,AB$4,0))=FALSE,VLOOKUP($B84,#REF!,AB$4,0),"")</f>
        <v>#REF!</v>
      </c>
      <c r="AC84" s="165" t="e">
        <f>IF(ISNA(VLOOKUP($B84,#REF!,AC$4,0))=FALSE,VLOOKUP($B84,#REF!,AC$4,0),"")</f>
        <v>#REF!</v>
      </c>
      <c r="AD84" s="166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64" t="e">
        <f>IF(ISNA(VLOOKUP($B85,#REF!,AA$4,0))=FALSE,VLOOKUP($B85,#REF!,AA$4,0),"")</f>
        <v>#REF!</v>
      </c>
      <c r="AB85" s="165" t="e">
        <f>IF(ISNA(VLOOKUP($B85,#REF!,AB$4,0))=FALSE,VLOOKUP($B85,#REF!,AB$4,0),"")</f>
        <v>#REF!</v>
      </c>
      <c r="AC85" s="165" t="e">
        <f>IF(ISNA(VLOOKUP($B85,#REF!,AC$4,0))=FALSE,VLOOKUP($B85,#REF!,AC$4,0),"")</f>
        <v>#REF!</v>
      </c>
      <c r="AD85" s="166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64" t="e">
        <f>IF(ISNA(VLOOKUP($B86,#REF!,AA$4,0))=FALSE,VLOOKUP($B86,#REF!,AA$4,0),"")</f>
        <v>#REF!</v>
      </c>
      <c r="AB86" s="165" t="e">
        <f>IF(ISNA(VLOOKUP($B86,#REF!,AB$4,0))=FALSE,VLOOKUP($B86,#REF!,AB$4,0),"")</f>
        <v>#REF!</v>
      </c>
      <c r="AC86" s="165" t="e">
        <f>IF(ISNA(VLOOKUP($B86,#REF!,AC$4,0))=FALSE,VLOOKUP($B86,#REF!,AC$4,0),"")</f>
        <v>#REF!</v>
      </c>
      <c r="AD86" s="166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64" t="e">
        <f>IF(ISNA(VLOOKUP($B87,#REF!,AA$4,0))=FALSE,VLOOKUP($B87,#REF!,AA$4,0),"")</f>
        <v>#REF!</v>
      </c>
      <c r="AB87" s="165" t="e">
        <f>IF(ISNA(VLOOKUP($B87,#REF!,AB$4,0))=FALSE,VLOOKUP($B87,#REF!,AB$4,0),"")</f>
        <v>#REF!</v>
      </c>
      <c r="AC87" s="165" t="e">
        <f>IF(ISNA(VLOOKUP($B87,#REF!,AC$4,0))=FALSE,VLOOKUP($B87,#REF!,AC$4,0),"")</f>
        <v>#REF!</v>
      </c>
      <c r="AD87" s="166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64" t="e">
        <f>IF(ISNA(VLOOKUP($B88,#REF!,AA$4,0))=FALSE,VLOOKUP($B88,#REF!,AA$4,0),"")</f>
        <v>#REF!</v>
      </c>
      <c r="AB88" s="165" t="e">
        <f>IF(ISNA(VLOOKUP($B88,#REF!,AB$4,0))=FALSE,VLOOKUP($B88,#REF!,AB$4,0),"")</f>
        <v>#REF!</v>
      </c>
      <c r="AC88" s="165" t="e">
        <f>IF(ISNA(VLOOKUP($B88,#REF!,AC$4,0))=FALSE,VLOOKUP($B88,#REF!,AC$4,0),"")</f>
        <v>#REF!</v>
      </c>
      <c r="AD88" s="166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64" t="e">
        <f>IF(ISNA(VLOOKUP($B89,#REF!,AA$4,0))=FALSE,VLOOKUP($B89,#REF!,AA$4,0),"")</f>
        <v>#REF!</v>
      </c>
      <c r="AB89" s="165" t="e">
        <f>IF(ISNA(VLOOKUP($B89,#REF!,AB$4,0))=FALSE,VLOOKUP($B89,#REF!,AB$4,0),"")</f>
        <v>#REF!</v>
      </c>
      <c r="AC89" s="165" t="e">
        <f>IF(ISNA(VLOOKUP($B89,#REF!,AC$4,0))=FALSE,VLOOKUP($B89,#REF!,AC$4,0),"")</f>
        <v>#REF!</v>
      </c>
      <c r="AD89" s="166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64" t="e">
        <f>IF(ISNA(VLOOKUP($B90,#REF!,AA$4,0))=FALSE,VLOOKUP($B90,#REF!,AA$4,0),"")</f>
        <v>#REF!</v>
      </c>
      <c r="AB90" s="165" t="e">
        <f>IF(ISNA(VLOOKUP($B90,#REF!,AB$4,0))=FALSE,VLOOKUP($B90,#REF!,AB$4,0),"")</f>
        <v>#REF!</v>
      </c>
      <c r="AC90" s="165" t="e">
        <f>IF(ISNA(VLOOKUP($B90,#REF!,AC$4,0))=FALSE,VLOOKUP($B90,#REF!,AC$4,0),"")</f>
        <v>#REF!</v>
      </c>
      <c r="AD90" s="166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64" t="e">
        <f>IF(ISNA(VLOOKUP($B91,#REF!,AA$4,0))=FALSE,VLOOKUP($B91,#REF!,AA$4,0),"")</f>
        <v>#REF!</v>
      </c>
      <c r="AB91" s="165" t="e">
        <f>IF(ISNA(VLOOKUP($B91,#REF!,AB$4,0))=FALSE,VLOOKUP($B91,#REF!,AB$4,0),"")</f>
        <v>#REF!</v>
      </c>
      <c r="AC91" s="165" t="e">
        <f>IF(ISNA(VLOOKUP($B91,#REF!,AC$4,0))=FALSE,VLOOKUP($B91,#REF!,AC$4,0),"")</f>
        <v>#REF!</v>
      </c>
      <c r="AD91" s="166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70" t="e">
        <f>IF(ISNA(VLOOKUP($B92,#REF!,AA$4,0))=FALSE,VLOOKUP($B92,#REF!,AA$4,0),"")</f>
        <v>#REF!</v>
      </c>
      <c r="AB92" s="171" t="e">
        <f>IF(ISNA(VLOOKUP($B92,#REF!,AB$4,0))=FALSE,VLOOKUP($B92,#REF!,AB$4,0),"")</f>
        <v>#REF!</v>
      </c>
      <c r="AC92" s="171" t="e">
        <f>IF(ISNA(VLOOKUP($B92,#REF!,AC$4,0))=FALSE,VLOOKUP($B92,#REF!,AC$4,0),"")</f>
        <v>#REF!</v>
      </c>
      <c r="AD92" s="17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9" t="s">
        <v>30</v>
      </c>
      <c r="T93" s="129"/>
      <c r="U93" s="129"/>
      <c r="V93" s="129"/>
      <c r="W93" s="129"/>
      <c r="X93" s="129"/>
      <c r="Y93" s="129"/>
      <c r="Z93" s="129"/>
      <c r="AA93" s="129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9" t="s">
        <v>22</v>
      </c>
      <c r="L94" s="129"/>
      <c r="M94" s="129"/>
      <c r="N94" s="129"/>
      <c r="O94" s="129"/>
      <c r="P94" s="129"/>
      <c r="Q94" s="129"/>
      <c r="R94" s="129"/>
      <c r="T94" s="21"/>
      <c r="U94" s="21"/>
      <c r="V94" s="129" t="s">
        <v>23</v>
      </c>
      <c r="W94" s="129"/>
      <c r="X94" s="129"/>
      <c r="Y94" s="129"/>
      <c r="Z94" s="129"/>
      <c r="AA94" s="129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9" t="s">
        <v>24</v>
      </c>
      <c r="L95" s="129"/>
      <c r="M95" s="129"/>
      <c r="N95" s="129"/>
      <c r="O95" s="129"/>
      <c r="P95" s="129"/>
      <c r="Q95" s="129"/>
      <c r="R95" s="129"/>
      <c r="S95" s="30"/>
      <c r="T95" s="30"/>
      <c r="U95" s="30"/>
      <c r="V95" s="129" t="s">
        <v>24</v>
      </c>
      <c r="W95" s="129"/>
      <c r="X95" s="129"/>
      <c r="Y95" s="129"/>
      <c r="Z95" s="129"/>
      <c r="AA95" s="129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54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7" t="s">
        <v>58</v>
      </c>
      <c r="D1" s="177"/>
      <c r="E1" s="57"/>
      <c r="F1" s="177" t="s">
        <v>59</v>
      </c>
      <c r="G1" s="177"/>
      <c r="H1" s="177"/>
      <c r="I1" s="177"/>
      <c r="J1" s="177"/>
      <c r="K1" s="58" t="s">
        <v>75</v>
      </c>
    </row>
    <row r="2" spans="1:13" s="56" customFormat="1">
      <c r="C2" s="177" t="s">
        <v>60</v>
      </c>
      <c r="D2" s="177"/>
      <c r="E2" s="59" t="e">
        <f ca="1">[1]!ExtractElement(K1,1,"-")</f>
        <v>#NAME?</v>
      </c>
      <c r="F2" s="177" t="e">
        <f ca="1">"(KHÓA K17: "&amp;VLOOKUP($E$2&amp;"-"&amp;$C$3,#REF!,11,0)&amp;")"</f>
        <v>#NAME?</v>
      </c>
      <c r="G2" s="177"/>
      <c r="H2" s="177"/>
      <c r="I2" s="177"/>
      <c r="J2" s="177"/>
      <c r="K2" s="60" t="s">
        <v>61</v>
      </c>
      <c r="L2" s="61" t="s">
        <v>62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8" t="e">
        <f ca="1">"MÔN :"&amp;VLOOKUP($E$2&amp;"-"&amp;$C$3,#REF!,6,0) &amp;"* MÃ MÔN:ENG "&amp;VLOOKUP($E$2&amp;"-"&amp;$C$3,#REF!,5,0)</f>
        <v>#NAME?</v>
      </c>
      <c r="E3" s="178"/>
      <c r="F3" s="178"/>
      <c r="G3" s="178"/>
      <c r="H3" s="178"/>
      <c r="I3" s="178"/>
      <c r="J3" s="178"/>
      <c r="K3" s="60" t="s">
        <v>63</v>
      </c>
      <c r="L3" s="60" t="s">
        <v>62</v>
      </c>
      <c r="M3" s="60">
        <v>3</v>
      </c>
    </row>
    <row r="4" spans="1:13" s="62" customFormat="1" ht="18.75" customHeight="1">
      <c r="B4" s="179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9"/>
      <c r="D4" s="179"/>
      <c r="E4" s="179"/>
      <c r="F4" s="179"/>
      <c r="G4" s="179"/>
      <c r="H4" s="179"/>
      <c r="I4" s="179"/>
      <c r="J4" s="179"/>
      <c r="K4" s="60" t="s">
        <v>64</v>
      </c>
      <c r="L4" s="60" t="s">
        <v>62</v>
      </c>
      <c r="M4" s="60">
        <v>1</v>
      </c>
    </row>
    <row r="5" spans="1:13" ht="9" customHeight="1"/>
    <row r="6" spans="1:13" ht="15" customHeight="1">
      <c r="B6" s="173" t="s">
        <v>4</v>
      </c>
      <c r="C6" s="174" t="s">
        <v>65</v>
      </c>
      <c r="D6" s="175" t="s">
        <v>66</v>
      </c>
      <c r="E6" s="176" t="s">
        <v>10</v>
      </c>
      <c r="F6" s="174" t="s">
        <v>12</v>
      </c>
      <c r="G6" s="174" t="s">
        <v>67</v>
      </c>
      <c r="H6" s="174" t="s">
        <v>68</v>
      </c>
      <c r="I6" s="183" t="s">
        <v>57</v>
      </c>
      <c r="J6" s="183"/>
      <c r="K6" s="184" t="s">
        <v>69</v>
      </c>
      <c r="L6" s="185"/>
      <c r="M6" s="186"/>
    </row>
    <row r="7" spans="1:13" ht="27" customHeight="1">
      <c r="B7" s="173"/>
      <c r="C7" s="173"/>
      <c r="D7" s="175"/>
      <c r="E7" s="176"/>
      <c r="F7" s="173"/>
      <c r="G7" s="173"/>
      <c r="H7" s="173"/>
      <c r="I7" s="64" t="s">
        <v>70</v>
      </c>
      <c r="J7" s="64" t="s">
        <v>71</v>
      </c>
      <c r="K7" s="187"/>
      <c r="L7" s="188"/>
      <c r="M7" s="189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90" t="e">
        <f ca="1">IF($A8&gt;0,VLOOKUP($A8,#REF!,16,0),"")</f>
        <v>#NAME?</v>
      </c>
      <c r="L8" s="191"/>
      <c r="M8" s="192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80" t="e">
        <f ca="1">IF($A9&gt;0,VLOOKUP($A9,#REF!,16,0),"")</f>
        <v>#NAME?</v>
      </c>
      <c r="L9" s="181"/>
      <c r="M9" s="182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80" t="e">
        <f ca="1">IF($A10&gt;0,VLOOKUP($A10,#REF!,16,0),"")</f>
        <v>#NAME?</v>
      </c>
      <c r="L10" s="181"/>
      <c r="M10" s="182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80" t="e">
        <f ca="1">IF($A11&gt;0,VLOOKUP($A11,#REF!,16,0),"")</f>
        <v>#NAME?</v>
      </c>
      <c r="L11" s="181"/>
      <c r="M11" s="182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80" t="e">
        <f ca="1">IF($A12&gt;0,VLOOKUP($A12,#REF!,16,0),"")</f>
        <v>#NAME?</v>
      </c>
      <c r="L12" s="181"/>
      <c r="M12" s="182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80" t="e">
        <f ca="1">IF($A13&gt;0,VLOOKUP($A13,#REF!,16,0),"")</f>
        <v>#NAME?</v>
      </c>
      <c r="L13" s="181"/>
      <c r="M13" s="182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80" t="e">
        <f ca="1">IF($A14&gt;0,VLOOKUP($A14,#REF!,16,0),"")</f>
        <v>#NAME?</v>
      </c>
      <c r="L14" s="181"/>
      <c r="M14" s="182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80" t="e">
        <f ca="1">IF($A15&gt;0,VLOOKUP($A15,#REF!,16,0),"")</f>
        <v>#NAME?</v>
      </c>
      <c r="L15" s="181"/>
      <c r="M15" s="182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80" t="e">
        <f ca="1">IF($A16&gt;0,VLOOKUP($A16,#REF!,16,0),"")</f>
        <v>#NAME?</v>
      </c>
      <c r="L16" s="181"/>
      <c r="M16" s="182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80" t="e">
        <f ca="1">IF($A17&gt;0,VLOOKUP($A17,#REF!,16,0),"")</f>
        <v>#NAME?</v>
      </c>
      <c r="L17" s="181"/>
      <c r="M17" s="182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80" t="e">
        <f ca="1">IF($A18&gt;0,VLOOKUP($A18,#REF!,16,0),"")</f>
        <v>#NAME?</v>
      </c>
      <c r="L18" s="181"/>
      <c r="M18" s="182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80" t="e">
        <f ca="1">IF($A19&gt;0,VLOOKUP($A19,#REF!,16,0),"")</f>
        <v>#NAME?</v>
      </c>
      <c r="L19" s="181"/>
      <c r="M19" s="182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80" t="e">
        <f ca="1">IF($A20&gt;0,VLOOKUP($A20,#REF!,16,0),"")</f>
        <v>#NAME?</v>
      </c>
      <c r="L20" s="181"/>
      <c r="M20" s="182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80" t="e">
        <f ca="1">IF($A21&gt;0,VLOOKUP($A21,#REF!,16,0),"")</f>
        <v>#NAME?</v>
      </c>
      <c r="L21" s="181"/>
      <c r="M21" s="182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80" t="e">
        <f ca="1">IF($A22&gt;0,VLOOKUP($A22,#REF!,16,0),"")</f>
        <v>#NAME?</v>
      </c>
      <c r="L22" s="181"/>
      <c r="M22" s="182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80" t="e">
        <f ca="1">IF($A23&gt;0,VLOOKUP($A23,#REF!,16,0),"")</f>
        <v>#NAME?</v>
      </c>
      <c r="L23" s="181"/>
      <c r="M23" s="182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80" t="e">
        <f ca="1">IF($A24&gt;0,VLOOKUP($A24,#REF!,16,0),"")</f>
        <v>#NAME?</v>
      </c>
      <c r="L24" s="181"/>
      <c r="M24" s="182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80" t="e">
        <f ca="1">IF($A25&gt;0,VLOOKUP($A25,#REF!,16,0),"")</f>
        <v>#NAME?</v>
      </c>
      <c r="L25" s="181"/>
      <c r="M25" s="182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80" t="e">
        <f ca="1">IF($A26&gt;0,VLOOKUP($A26,#REF!,16,0),"")</f>
        <v>#NAME?</v>
      </c>
      <c r="L26" s="181"/>
      <c r="M26" s="182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80" t="e">
        <f ca="1">IF($A27&gt;0,VLOOKUP($A27,#REF!,16,0),"")</f>
        <v>#NAME?</v>
      </c>
      <c r="L27" s="181"/>
      <c r="M27" s="182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80" t="e">
        <f ca="1">IF($A28&gt;0,VLOOKUP($A28,#REF!,16,0),"")</f>
        <v>#NAME?</v>
      </c>
      <c r="L28" s="181"/>
      <c r="M28" s="182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80" t="e">
        <f ca="1">IF($A29&gt;0,VLOOKUP($A29,#REF!,16,0),"")</f>
        <v>#NAME?</v>
      </c>
      <c r="L29" s="181"/>
      <c r="M29" s="182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80" t="e">
        <f ca="1">IF($A30&gt;0,VLOOKUP($A30,#REF!,16,0),"")</f>
        <v>#NAME?</v>
      </c>
      <c r="L30" s="181"/>
      <c r="M30" s="182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80" t="e">
        <f ca="1">IF($A31&gt;0,VLOOKUP($A31,#REF!,16,0),"")</f>
        <v>#NAME?</v>
      </c>
      <c r="L31" s="181"/>
      <c r="M31" s="182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80" t="e">
        <f ca="1">IF($A32&gt;0,VLOOKUP($A32,#REF!,16,0),"")</f>
        <v>#NAME?</v>
      </c>
      <c r="L32" s="181"/>
      <c r="M32" s="182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80" t="e">
        <f ca="1">IF($A33&gt;0,VLOOKUP($A33,#REF!,16,0),"")</f>
        <v>#NAME?</v>
      </c>
      <c r="L33" s="181"/>
      <c r="M33" s="182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80" t="e">
        <f ca="1">IF($A34&gt;0,VLOOKUP($A34,#REF!,16,0),"")</f>
        <v>#NAME?</v>
      </c>
      <c r="L34" s="181"/>
      <c r="M34" s="182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80" t="e">
        <f ca="1">IF($A35&gt;0,VLOOKUP($A35,#REF!,16,0),"")</f>
        <v>#NAME?</v>
      </c>
      <c r="L35" s="181"/>
      <c r="M35" s="182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80" t="e">
        <f ca="1">IF($A36&gt;0,VLOOKUP($A36,#REF!,16,0),"")</f>
        <v>#NAME?</v>
      </c>
      <c r="L36" s="181"/>
      <c r="M36" s="182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80" t="e">
        <f ca="1">IF($A37&gt;0,VLOOKUP($A37,#REF!,16,0),"")</f>
        <v>#NAME?</v>
      </c>
      <c r="L37" s="181"/>
      <c r="M37" s="182"/>
    </row>
    <row r="38" spans="1:13" ht="23.25" customHeight="1">
      <c r="B38" s="75" t="s">
        <v>72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73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74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90" t="e">
        <f ca="1">IF($A44&gt;0,VLOOKUP($A44,#REF!,16,0),"")</f>
        <v>#NAME?</v>
      </c>
      <c r="L44" s="191"/>
      <c r="M44" s="192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80" t="e">
        <f ca="1">IF($A45&gt;0,VLOOKUP($A45,#REF!,16,0),"")</f>
        <v>#NAME?</v>
      </c>
      <c r="L45" s="181"/>
      <c r="M45" s="182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80" t="e">
        <f ca="1">IF($A46&gt;0,VLOOKUP($A46,#REF!,16,0),"")</f>
        <v>#NAME?</v>
      </c>
      <c r="L46" s="181"/>
      <c r="M46" s="182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80" t="e">
        <f ca="1">IF($A47&gt;0,VLOOKUP($A47,#REF!,16,0),"")</f>
        <v>#NAME?</v>
      </c>
      <c r="L47" s="181"/>
      <c r="M47" s="182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80" t="e">
        <f ca="1">IF($A48&gt;0,VLOOKUP($A48,#REF!,16,0),"")</f>
        <v>#NAME?</v>
      </c>
      <c r="L48" s="181"/>
      <c r="M48" s="182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80" t="e">
        <f ca="1">IF($A49&gt;0,VLOOKUP($A49,#REF!,16,0),"")</f>
        <v>#NAME?</v>
      </c>
      <c r="L49" s="181"/>
      <c r="M49" s="182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80" t="e">
        <f ca="1">IF($A50&gt;0,VLOOKUP($A50,#REF!,16,0),"")</f>
        <v>#NAME?</v>
      </c>
      <c r="L50" s="181"/>
      <c r="M50" s="182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80" t="e">
        <f ca="1">IF($A51&gt;0,VLOOKUP($A51,#REF!,16,0),"")</f>
        <v>#NAME?</v>
      </c>
      <c r="L51" s="181"/>
      <c r="M51" s="182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80" t="e">
        <f ca="1">IF($A52&gt;0,VLOOKUP($A52,#REF!,16,0),"")</f>
        <v>#NAME?</v>
      </c>
      <c r="L52" s="181"/>
      <c r="M52" s="182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80" t="e">
        <f ca="1">IF($A53&gt;0,VLOOKUP($A53,#REF!,16,0),"")</f>
        <v>#NAME?</v>
      </c>
      <c r="L53" s="181"/>
      <c r="M53" s="182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80" t="e">
        <f ca="1">IF($A54&gt;0,VLOOKUP($A54,#REF!,16,0),"")</f>
        <v>#NAME?</v>
      </c>
      <c r="L54" s="181"/>
      <c r="M54" s="182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80" t="e">
        <f ca="1">IF($A55&gt;0,VLOOKUP($A55,#REF!,16,0),"")</f>
        <v>#NAME?</v>
      </c>
      <c r="L55" s="181"/>
      <c r="M55" s="182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80" t="e">
        <f ca="1">IF($A56&gt;0,VLOOKUP($A56,#REF!,16,0),"")</f>
        <v>#NAME?</v>
      </c>
      <c r="L56" s="181"/>
      <c r="M56" s="182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80" t="e">
        <f ca="1">IF($A57&gt;0,VLOOKUP($A57,#REF!,16,0),"")</f>
        <v>#NAME?</v>
      </c>
      <c r="L57" s="181"/>
      <c r="M57" s="182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80" t="e">
        <f ca="1">IF($A58&gt;0,VLOOKUP($A58,#REF!,16,0),"")</f>
        <v>#NAME?</v>
      </c>
      <c r="L58" s="181"/>
      <c r="M58" s="182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80" t="e">
        <f ca="1">IF($A59&gt;0,VLOOKUP($A59,#REF!,16,0),"")</f>
        <v>#NAME?</v>
      </c>
      <c r="L59" s="181"/>
      <c r="M59" s="182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80" t="e">
        <f ca="1">IF($A60&gt;0,VLOOKUP($A60,#REF!,16,0),"")</f>
        <v>#NAME?</v>
      </c>
      <c r="L60" s="181"/>
      <c r="M60" s="182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80" t="e">
        <f ca="1">IF($A61&gt;0,VLOOKUP($A61,#REF!,16,0),"")</f>
        <v>#NAME?</v>
      </c>
      <c r="L61" s="181"/>
      <c r="M61" s="182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80" t="e">
        <f ca="1">IF($A62&gt;0,VLOOKUP($A62,#REF!,16,0),"")</f>
        <v>#NAME?</v>
      </c>
      <c r="L62" s="181"/>
      <c r="M62" s="182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80" t="e">
        <f ca="1">IF($A63&gt;0,VLOOKUP($A63,#REF!,16,0),"")</f>
        <v>#NAME?</v>
      </c>
      <c r="L63" s="181"/>
      <c r="M63" s="182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80" t="e">
        <f ca="1">IF($A64&gt;0,VLOOKUP($A64,#REF!,16,0),"")</f>
        <v>#NAME?</v>
      </c>
      <c r="L64" s="181"/>
      <c r="M64" s="182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80" t="e">
        <f ca="1">IF($A65&gt;0,VLOOKUP($A65,#REF!,16,0),"")</f>
        <v>#NAME?</v>
      </c>
      <c r="L65" s="181"/>
      <c r="M65" s="182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80" t="e">
        <f ca="1">IF($A66&gt;0,VLOOKUP($A66,#REF!,16,0),"")</f>
        <v>#NAME?</v>
      </c>
      <c r="L66" s="181"/>
      <c r="M66" s="182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80" t="e">
        <f ca="1">IF($A67&gt;0,VLOOKUP($A67,#REF!,16,0),"")</f>
        <v>#NAME?</v>
      </c>
      <c r="L67" s="181"/>
      <c r="M67" s="182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80" t="e">
        <f ca="1">IF($A68&gt;0,VLOOKUP($A68,#REF!,16,0),"")</f>
        <v>#NAME?</v>
      </c>
      <c r="L68" s="181"/>
      <c r="M68" s="182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80" t="e">
        <f ca="1">IF($A69&gt;0,VLOOKUP($A69,#REF!,16,0),"")</f>
        <v>#NAME?</v>
      </c>
      <c r="L69" s="181"/>
      <c r="M69" s="182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80" t="e">
        <f ca="1">IF($A70&gt;0,VLOOKUP($A70,#REF!,16,0),"")</f>
        <v>#NAME?</v>
      </c>
      <c r="L70" s="181"/>
      <c r="M70" s="182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80" t="e">
        <f ca="1">IF($A71&gt;0,VLOOKUP($A71,#REF!,16,0),"")</f>
        <v>#NAME?</v>
      </c>
      <c r="L71" s="181"/>
      <c r="M71" s="182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80" t="e">
        <f ca="1">IF($A72&gt;0,VLOOKUP($A72,#REF!,16,0),"")</f>
        <v>#NAME?</v>
      </c>
      <c r="L72" s="181"/>
      <c r="M72" s="182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80" t="e">
        <f ca="1">IF($A73&gt;0,VLOOKUP($A73,#REF!,16,0),"")</f>
        <v>#NAME?</v>
      </c>
      <c r="L73" s="181"/>
      <c r="M73" s="182"/>
    </row>
    <row r="74" spans="1:13" ht="23.25" customHeight="1">
      <c r="B74" s="75" t="s">
        <v>72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73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74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90" t="e">
        <f ca="1">IF($A80&gt;0,VLOOKUP($A80,#REF!,16,0),"")</f>
        <v>#NAME?</v>
      </c>
      <c r="L80" s="191"/>
      <c r="M80" s="192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80" t="e">
        <f ca="1">IF($A81&gt;0,VLOOKUP($A81,#REF!,16,0),"")</f>
        <v>#NAME?</v>
      </c>
      <c r="L81" s="181"/>
      <c r="M81" s="182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80" t="e">
        <f ca="1">IF($A82&gt;0,VLOOKUP($A82,#REF!,16,0),"")</f>
        <v>#NAME?</v>
      </c>
      <c r="L82" s="181"/>
      <c r="M82" s="182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80" t="e">
        <f ca="1">IF($A83&gt;0,VLOOKUP($A83,#REF!,16,0),"")</f>
        <v>#NAME?</v>
      </c>
      <c r="L83" s="181"/>
      <c r="M83" s="182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80" t="e">
        <f ca="1">IF($A84&gt;0,VLOOKUP($A84,#REF!,16,0),"")</f>
        <v>#NAME?</v>
      </c>
      <c r="L84" s="181"/>
      <c r="M84" s="182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80" t="e">
        <f ca="1">IF($A85&gt;0,VLOOKUP($A85,#REF!,16,0),"")</f>
        <v>#NAME?</v>
      </c>
      <c r="L85" s="181"/>
      <c r="M85" s="182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80" t="e">
        <f ca="1">IF($A86&gt;0,VLOOKUP($A86,#REF!,16,0),"")</f>
        <v>#NAME?</v>
      </c>
      <c r="L86" s="181"/>
      <c r="M86" s="182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80" t="e">
        <f ca="1">IF($A87&gt;0,VLOOKUP($A87,#REF!,16,0),"")</f>
        <v>#NAME?</v>
      </c>
      <c r="L87" s="181"/>
      <c r="M87" s="182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80" t="e">
        <f ca="1">IF($A88&gt;0,VLOOKUP($A88,#REF!,16,0),"")</f>
        <v>#NAME?</v>
      </c>
      <c r="L88" s="181"/>
      <c r="M88" s="182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80" t="e">
        <f ca="1">IF($A89&gt;0,VLOOKUP($A89,#REF!,16,0),"")</f>
        <v>#NAME?</v>
      </c>
      <c r="L89" s="181"/>
      <c r="M89" s="182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80" t="e">
        <f ca="1">IF($A90&gt;0,VLOOKUP($A90,#REF!,16,0),"")</f>
        <v>#NAME?</v>
      </c>
      <c r="L90" s="181"/>
      <c r="M90" s="182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80" t="e">
        <f ca="1">IF($A91&gt;0,VLOOKUP($A91,#REF!,16,0),"")</f>
        <v>#NAME?</v>
      </c>
      <c r="L91" s="181"/>
      <c r="M91" s="182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80" t="e">
        <f ca="1">IF($A92&gt;0,VLOOKUP($A92,#REF!,16,0),"")</f>
        <v>#NAME?</v>
      </c>
      <c r="L92" s="181"/>
      <c r="M92" s="182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80" t="e">
        <f ca="1">IF($A93&gt;0,VLOOKUP($A93,#REF!,16,0),"")</f>
        <v>#NAME?</v>
      </c>
      <c r="L93" s="181"/>
      <c r="M93" s="182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80" t="e">
        <f ca="1">IF($A94&gt;0,VLOOKUP($A94,#REF!,16,0),"")</f>
        <v>#NAME?</v>
      </c>
      <c r="L94" s="181"/>
      <c r="M94" s="182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80" t="e">
        <f ca="1">IF($A95&gt;0,VLOOKUP($A95,#REF!,16,0),"")</f>
        <v>#NAME?</v>
      </c>
      <c r="L95" s="181"/>
      <c r="M95" s="182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80" t="e">
        <f ca="1">IF($A96&gt;0,VLOOKUP($A96,#REF!,16,0),"")</f>
        <v>#NAME?</v>
      </c>
      <c r="L96" s="181"/>
      <c r="M96" s="182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80" t="e">
        <f ca="1">IF($A97&gt;0,VLOOKUP($A97,#REF!,16,0),"")</f>
        <v>#NAME?</v>
      </c>
      <c r="L97" s="181"/>
      <c r="M97" s="182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80" t="e">
        <f ca="1">IF($A98&gt;0,VLOOKUP($A98,#REF!,16,0),"")</f>
        <v>#NAME?</v>
      </c>
      <c r="L98" s="181"/>
      <c r="M98" s="182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80" t="e">
        <f ca="1">IF($A99&gt;0,VLOOKUP($A99,#REF!,16,0),"")</f>
        <v>#NAME?</v>
      </c>
      <c r="L99" s="181"/>
      <c r="M99" s="182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80" t="e">
        <f ca="1">IF($A100&gt;0,VLOOKUP($A100,#REF!,16,0),"")</f>
        <v>#NAME?</v>
      </c>
      <c r="L100" s="181"/>
      <c r="M100" s="182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80" t="e">
        <f ca="1">IF($A101&gt;0,VLOOKUP($A101,#REF!,16,0),"")</f>
        <v>#NAME?</v>
      </c>
      <c r="L101" s="181"/>
      <c r="M101" s="182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80" t="e">
        <f ca="1">IF($A102&gt;0,VLOOKUP($A102,#REF!,16,0),"")</f>
        <v>#NAME?</v>
      </c>
      <c r="L102" s="181"/>
      <c r="M102" s="182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80" t="e">
        <f ca="1">IF($A103&gt;0,VLOOKUP($A103,#REF!,16,0),"")</f>
        <v>#NAME?</v>
      </c>
      <c r="L103" s="181"/>
      <c r="M103" s="182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80" t="e">
        <f ca="1">IF($A104&gt;0,VLOOKUP($A104,#REF!,16,0),"")</f>
        <v>#NAME?</v>
      </c>
      <c r="L104" s="181"/>
      <c r="M104" s="182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80" t="e">
        <f ca="1">IF($A105&gt;0,VLOOKUP($A105,#REF!,16,0),"")</f>
        <v>#NAME?</v>
      </c>
      <c r="L105" s="181"/>
      <c r="M105" s="182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80" t="e">
        <f ca="1">IF($A106&gt;0,VLOOKUP($A106,#REF!,16,0),"")</f>
        <v>#NAME?</v>
      </c>
      <c r="L106" s="181"/>
      <c r="M106" s="182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80" t="e">
        <f ca="1">IF($A107&gt;0,VLOOKUP($A107,#REF!,16,0),"")</f>
        <v>#NAME?</v>
      </c>
      <c r="L107" s="181"/>
      <c r="M107" s="182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80" t="e">
        <f ca="1">IF($A108&gt;0,VLOOKUP($A108,#REF!,16,0),"")</f>
        <v>#NAME?</v>
      </c>
      <c r="L108" s="181"/>
      <c r="M108" s="182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80" t="e">
        <f ca="1">IF($A109&gt;0,VLOOKUP($A109,#REF!,16,0),"")</f>
        <v>#NAME?</v>
      </c>
      <c r="L109" s="181"/>
      <c r="M109" s="182"/>
    </row>
    <row r="110" spans="1:13" ht="23.25" customHeight="1">
      <c r="B110" s="75" t="s">
        <v>72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73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74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44"/>
  <sheetViews>
    <sheetView tabSelected="1" topLeftCell="B1" workbookViewId="0">
      <pane ySplit="7" topLeftCell="A8" activePane="bottomLeft" state="frozen"/>
      <selection pane="bottomLeft" activeCell="Q24" sqref="Q24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93" t="s">
        <v>58</v>
      </c>
      <c r="D1" s="193"/>
      <c r="E1" s="57"/>
      <c r="F1" s="177" t="s">
        <v>116</v>
      </c>
      <c r="G1" s="177"/>
      <c r="H1" s="177"/>
      <c r="I1" s="177"/>
      <c r="J1" s="177"/>
      <c r="K1" s="177"/>
      <c r="L1" s="58" t="s">
        <v>141</v>
      </c>
    </row>
    <row r="2" spans="1:15" s="56" customFormat="1">
      <c r="C2" s="193" t="s">
        <v>60</v>
      </c>
      <c r="D2" s="193"/>
      <c r="E2" s="59" t="s">
        <v>142</v>
      </c>
      <c r="F2" s="194" t="s">
        <v>143</v>
      </c>
      <c r="G2" s="194"/>
      <c r="H2" s="194"/>
      <c r="I2" s="194"/>
      <c r="J2" s="194"/>
      <c r="K2" s="194"/>
      <c r="L2" s="60" t="s">
        <v>61</v>
      </c>
      <c r="M2" s="61" t="s">
        <v>62</v>
      </c>
      <c r="N2" s="61">
        <v>2</v>
      </c>
    </row>
    <row r="3" spans="1:15" s="62" customFormat="1" ht="18.75" customHeight="1">
      <c r="C3" s="63" t="s">
        <v>107</v>
      </c>
      <c r="D3" s="178" t="s">
        <v>144</v>
      </c>
      <c r="E3" s="178"/>
      <c r="F3" s="178"/>
      <c r="G3" s="178"/>
      <c r="H3" s="178"/>
      <c r="I3" s="178"/>
      <c r="J3" s="178"/>
      <c r="K3" s="178"/>
      <c r="L3" s="60" t="s">
        <v>63</v>
      </c>
      <c r="M3" s="60" t="s">
        <v>62</v>
      </c>
      <c r="N3" s="60">
        <v>1</v>
      </c>
    </row>
    <row r="4" spans="1:15" s="62" customFormat="1" ht="18.75" customHeight="1">
      <c r="B4" s="179" t="s">
        <v>145</v>
      </c>
      <c r="C4" s="179"/>
      <c r="D4" s="179"/>
      <c r="E4" s="179"/>
      <c r="F4" s="179"/>
      <c r="G4" s="179"/>
      <c r="H4" s="179"/>
      <c r="I4" s="179"/>
      <c r="J4" s="179"/>
      <c r="K4" s="179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73" t="s">
        <v>4</v>
      </c>
      <c r="C6" s="174" t="s">
        <v>65</v>
      </c>
      <c r="D6" s="175" t="s">
        <v>9</v>
      </c>
      <c r="E6" s="176" t="s">
        <v>10</v>
      </c>
      <c r="F6" s="174" t="s">
        <v>76</v>
      </c>
      <c r="G6" s="174" t="s">
        <v>77</v>
      </c>
      <c r="H6" s="174" t="s">
        <v>67</v>
      </c>
      <c r="I6" s="174" t="s">
        <v>68</v>
      </c>
      <c r="J6" s="183" t="s">
        <v>57</v>
      </c>
      <c r="K6" s="183"/>
      <c r="L6" s="184" t="s">
        <v>69</v>
      </c>
      <c r="M6" s="185"/>
      <c r="N6" s="186"/>
    </row>
    <row r="7" spans="1:15" ht="27" customHeight="1">
      <c r="B7" s="173"/>
      <c r="C7" s="173"/>
      <c r="D7" s="175"/>
      <c r="E7" s="176"/>
      <c r="F7" s="173"/>
      <c r="G7" s="173"/>
      <c r="H7" s="173"/>
      <c r="I7" s="173"/>
      <c r="J7" s="64" t="s">
        <v>70</v>
      </c>
      <c r="K7" s="64" t="s">
        <v>71</v>
      </c>
      <c r="L7" s="187"/>
      <c r="M7" s="188"/>
      <c r="N7" s="189"/>
    </row>
    <row r="8" spans="1:15" ht="20.100000000000001" customHeight="1">
      <c r="A8">
        <v>1</v>
      </c>
      <c r="B8" s="65">
        <v>1</v>
      </c>
      <c r="C8" s="102">
        <v>2221714074</v>
      </c>
      <c r="D8" s="67" t="s">
        <v>118</v>
      </c>
      <c r="E8" s="68" t="s">
        <v>90</v>
      </c>
      <c r="F8" s="105" t="s">
        <v>140</v>
      </c>
      <c r="G8" s="105" t="s">
        <v>146</v>
      </c>
      <c r="H8" s="69"/>
      <c r="I8" s="70"/>
      <c r="J8" s="70"/>
      <c r="K8" s="70"/>
      <c r="L8" s="190" t="s">
        <v>114</v>
      </c>
      <c r="M8" s="191"/>
      <c r="N8" s="192"/>
      <c r="O8" t="s">
        <v>147</v>
      </c>
    </row>
    <row r="9" spans="1:15" ht="20.100000000000001" customHeight="1">
      <c r="A9">
        <v>2</v>
      </c>
      <c r="B9" s="65">
        <v>2</v>
      </c>
      <c r="C9" s="102">
        <v>2221724289</v>
      </c>
      <c r="D9" s="67" t="s">
        <v>112</v>
      </c>
      <c r="E9" s="68" t="s">
        <v>90</v>
      </c>
      <c r="F9" s="105" t="s">
        <v>140</v>
      </c>
      <c r="G9" s="105" t="s">
        <v>148</v>
      </c>
      <c r="H9" s="69"/>
      <c r="I9" s="70"/>
      <c r="J9" s="70"/>
      <c r="K9" s="70"/>
      <c r="L9" s="180" t="s">
        <v>114</v>
      </c>
      <c r="M9" s="181"/>
      <c r="N9" s="182"/>
      <c r="O9" t="s">
        <v>147</v>
      </c>
    </row>
    <row r="10" spans="1:15" ht="20.100000000000001" customHeight="1">
      <c r="A10">
        <v>3</v>
      </c>
      <c r="B10" s="65">
        <v>3</v>
      </c>
      <c r="C10" s="102">
        <v>2221532357</v>
      </c>
      <c r="D10" s="67" t="s">
        <v>129</v>
      </c>
      <c r="E10" s="68" t="s">
        <v>83</v>
      </c>
      <c r="F10" s="105" t="s">
        <v>140</v>
      </c>
      <c r="G10" s="105" t="s">
        <v>149</v>
      </c>
      <c r="H10" s="69"/>
      <c r="I10" s="70"/>
      <c r="J10" s="70"/>
      <c r="K10" s="70"/>
      <c r="L10" s="180" t="s">
        <v>114</v>
      </c>
      <c r="M10" s="181"/>
      <c r="N10" s="182"/>
      <c r="O10" t="s">
        <v>147</v>
      </c>
    </row>
    <row r="11" spans="1:15" ht="20.100000000000001" customHeight="1">
      <c r="A11">
        <v>4</v>
      </c>
      <c r="B11" s="65">
        <v>4</v>
      </c>
      <c r="C11" s="102">
        <v>2220718410</v>
      </c>
      <c r="D11" s="67" t="s">
        <v>136</v>
      </c>
      <c r="E11" s="68" t="s">
        <v>93</v>
      </c>
      <c r="F11" s="105" t="s">
        <v>140</v>
      </c>
      <c r="G11" s="105" t="s">
        <v>146</v>
      </c>
      <c r="H11" s="69"/>
      <c r="I11" s="70"/>
      <c r="J11" s="70"/>
      <c r="K11" s="70"/>
      <c r="L11" s="180" t="s">
        <v>114</v>
      </c>
      <c r="M11" s="181"/>
      <c r="N11" s="182"/>
      <c r="O11" t="s">
        <v>147</v>
      </c>
    </row>
    <row r="12" spans="1:15" ht="20.100000000000001" customHeight="1">
      <c r="A12">
        <v>5</v>
      </c>
      <c r="B12" s="65">
        <v>5</v>
      </c>
      <c r="C12" s="102">
        <v>2221123652</v>
      </c>
      <c r="D12" s="67" t="s">
        <v>120</v>
      </c>
      <c r="E12" s="68" t="s">
        <v>85</v>
      </c>
      <c r="F12" s="105" t="s">
        <v>140</v>
      </c>
      <c r="G12" s="105" t="s">
        <v>148</v>
      </c>
      <c r="H12" s="69"/>
      <c r="I12" s="70"/>
      <c r="J12" s="70"/>
      <c r="K12" s="70"/>
      <c r="L12" s="180" t="s">
        <v>114</v>
      </c>
      <c r="M12" s="181"/>
      <c r="N12" s="182"/>
      <c r="O12" t="s">
        <v>147</v>
      </c>
    </row>
    <row r="13" spans="1:15" ht="20.100000000000001" customHeight="1">
      <c r="A13">
        <v>6</v>
      </c>
      <c r="B13" s="65">
        <v>6</v>
      </c>
      <c r="C13" s="102">
        <v>2220532449</v>
      </c>
      <c r="D13" s="67" t="s">
        <v>124</v>
      </c>
      <c r="E13" s="68" t="s">
        <v>94</v>
      </c>
      <c r="F13" s="105" t="s">
        <v>140</v>
      </c>
      <c r="G13" s="105" t="s">
        <v>149</v>
      </c>
      <c r="H13" s="69"/>
      <c r="I13" s="70"/>
      <c r="J13" s="70"/>
      <c r="K13" s="70"/>
      <c r="L13" s="180" t="s">
        <v>114</v>
      </c>
      <c r="M13" s="181"/>
      <c r="N13" s="182"/>
      <c r="O13" t="s">
        <v>147</v>
      </c>
    </row>
    <row r="14" spans="1:15" ht="20.100000000000001" customHeight="1">
      <c r="A14">
        <v>7</v>
      </c>
      <c r="B14" s="65">
        <v>7</v>
      </c>
      <c r="C14" s="102">
        <v>2220214464</v>
      </c>
      <c r="D14" s="67" t="s">
        <v>137</v>
      </c>
      <c r="E14" s="68" t="s">
        <v>101</v>
      </c>
      <c r="F14" s="105" t="s">
        <v>140</v>
      </c>
      <c r="G14" s="105" t="s">
        <v>146</v>
      </c>
      <c r="H14" s="69"/>
      <c r="I14" s="70"/>
      <c r="J14" s="70"/>
      <c r="K14" s="70"/>
      <c r="L14" s="180" t="s">
        <v>114</v>
      </c>
      <c r="M14" s="181"/>
      <c r="N14" s="182"/>
      <c r="O14" t="s">
        <v>147</v>
      </c>
    </row>
    <row r="15" spans="1:15" ht="20.100000000000001" customHeight="1">
      <c r="A15">
        <v>8</v>
      </c>
      <c r="B15" s="65">
        <v>8</v>
      </c>
      <c r="C15" s="102">
        <v>2220313924</v>
      </c>
      <c r="D15" s="67" t="s">
        <v>133</v>
      </c>
      <c r="E15" s="68" t="s">
        <v>101</v>
      </c>
      <c r="F15" s="105" t="s">
        <v>140</v>
      </c>
      <c r="G15" s="105" t="s">
        <v>150</v>
      </c>
      <c r="H15" s="69"/>
      <c r="I15" s="70"/>
      <c r="J15" s="70"/>
      <c r="K15" s="70"/>
      <c r="L15" s="180" t="s">
        <v>114</v>
      </c>
      <c r="M15" s="181"/>
      <c r="N15" s="182"/>
      <c r="O15" t="s">
        <v>147</v>
      </c>
    </row>
    <row r="16" spans="1:15" ht="20.100000000000001" customHeight="1">
      <c r="A16">
        <v>9</v>
      </c>
      <c r="B16" s="65">
        <v>9</v>
      </c>
      <c r="C16" s="102">
        <v>2220128648</v>
      </c>
      <c r="D16" s="67" t="s">
        <v>115</v>
      </c>
      <c r="E16" s="68" t="s">
        <v>106</v>
      </c>
      <c r="F16" s="105" t="s">
        <v>140</v>
      </c>
      <c r="G16" s="105" t="s">
        <v>148</v>
      </c>
      <c r="H16" s="69"/>
      <c r="I16" s="70"/>
      <c r="J16" s="70"/>
      <c r="K16" s="70"/>
      <c r="L16" s="180" t="s">
        <v>114</v>
      </c>
      <c r="M16" s="181"/>
      <c r="N16" s="182"/>
      <c r="O16" t="s">
        <v>147</v>
      </c>
    </row>
    <row r="17" spans="1:15" ht="20.100000000000001" customHeight="1">
      <c r="A17">
        <v>10</v>
      </c>
      <c r="B17" s="65">
        <v>10</v>
      </c>
      <c r="C17" s="102">
        <v>2221323981</v>
      </c>
      <c r="D17" s="67" t="s">
        <v>110</v>
      </c>
      <c r="E17" s="68" t="s">
        <v>102</v>
      </c>
      <c r="F17" s="105" t="s">
        <v>140</v>
      </c>
      <c r="G17" s="105" t="s">
        <v>146</v>
      </c>
      <c r="H17" s="69"/>
      <c r="I17" s="70"/>
      <c r="J17" s="70"/>
      <c r="K17" s="70"/>
      <c r="L17" s="180" t="s">
        <v>114</v>
      </c>
      <c r="M17" s="181"/>
      <c r="N17" s="182"/>
      <c r="O17" t="s">
        <v>147</v>
      </c>
    </row>
    <row r="18" spans="1:15" ht="20.100000000000001" customHeight="1">
      <c r="A18">
        <v>11</v>
      </c>
      <c r="B18" s="65">
        <v>11</v>
      </c>
      <c r="C18" s="102">
        <v>2220724199</v>
      </c>
      <c r="D18" s="67" t="s">
        <v>126</v>
      </c>
      <c r="E18" s="68" t="s">
        <v>98</v>
      </c>
      <c r="F18" s="105" t="s">
        <v>140</v>
      </c>
      <c r="G18" s="105" t="s">
        <v>146</v>
      </c>
      <c r="H18" s="69"/>
      <c r="I18" s="70"/>
      <c r="J18" s="70"/>
      <c r="K18" s="70"/>
      <c r="L18" s="180" t="s">
        <v>114</v>
      </c>
      <c r="M18" s="181"/>
      <c r="N18" s="182"/>
      <c r="O18" t="s">
        <v>147</v>
      </c>
    </row>
    <row r="19" spans="1:15" ht="20.100000000000001" customHeight="1">
      <c r="A19">
        <v>12</v>
      </c>
      <c r="B19" s="65">
        <v>12</v>
      </c>
      <c r="C19" s="102">
        <v>2221539041</v>
      </c>
      <c r="D19" s="67" t="s">
        <v>132</v>
      </c>
      <c r="E19" s="68" t="s">
        <v>86</v>
      </c>
      <c r="F19" s="105" t="s">
        <v>140</v>
      </c>
      <c r="G19" s="105" t="s">
        <v>149</v>
      </c>
      <c r="H19" s="69"/>
      <c r="I19" s="70"/>
      <c r="J19" s="70"/>
      <c r="K19" s="70"/>
      <c r="L19" s="180" t="s">
        <v>114</v>
      </c>
      <c r="M19" s="181"/>
      <c r="N19" s="182"/>
      <c r="O19" t="s">
        <v>147</v>
      </c>
    </row>
    <row r="20" spans="1:15" ht="20.100000000000001" customHeight="1">
      <c r="A20">
        <v>13</v>
      </c>
      <c r="B20" s="65">
        <v>13</v>
      </c>
      <c r="C20" s="102">
        <v>2221255334</v>
      </c>
      <c r="D20" s="67" t="s">
        <v>134</v>
      </c>
      <c r="E20" s="68" t="s">
        <v>108</v>
      </c>
      <c r="F20" s="105" t="s">
        <v>140</v>
      </c>
      <c r="G20" s="105" t="s">
        <v>151</v>
      </c>
      <c r="H20" s="69"/>
      <c r="I20" s="70"/>
      <c r="J20" s="70"/>
      <c r="K20" s="70"/>
      <c r="L20" s="180" t="s">
        <v>114</v>
      </c>
      <c r="M20" s="181"/>
      <c r="N20" s="182"/>
      <c r="O20" t="s">
        <v>147</v>
      </c>
    </row>
    <row r="21" spans="1:15" ht="20.100000000000001" customHeight="1">
      <c r="A21">
        <v>14</v>
      </c>
      <c r="B21" s="65">
        <v>14</v>
      </c>
      <c r="C21" s="102">
        <v>2220714182</v>
      </c>
      <c r="D21" s="67" t="s">
        <v>135</v>
      </c>
      <c r="E21" s="68" t="s">
        <v>104</v>
      </c>
      <c r="F21" s="105" t="s">
        <v>140</v>
      </c>
      <c r="G21" s="105" t="s">
        <v>146</v>
      </c>
      <c r="H21" s="69"/>
      <c r="I21" s="70"/>
      <c r="J21" s="70"/>
      <c r="K21" s="70"/>
      <c r="L21" s="180" t="s">
        <v>114</v>
      </c>
      <c r="M21" s="181"/>
      <c r="N21" s="182"/>
      <c r="O21" t="s">
        <v>147</v>
      </c>
    </row>
    <row r="22" spans="1:15" ht="20.100000000000001" customHeight="1">
      <c r="A22">
        <v>15</v>
      </c>
      <c r="B22" s="65">
        <v>15</v>
      </c>
      <c r="C22" s="102">
        <v>2220532303</v>
      </c>
      <c r="D22" s="67" t="s">
        <v>128</v>
      </c>
      <c r="E22" s="68" t="s">
        <v>99</v>
      </c>
      <c r="F22" s="105" t="s">
        <v>140</v>
      </c>
      <c r="G22" s="105" t="s">
        <v>149</v>
      </c>
      <c r="H22" s="69"/>
      <c r="I22" s="70"/>
      <c r="J22" s="70"/>
      <c r="K22" s="70"/>
      <c r="L22" s="180" t="s">
        <v>114</v>
      </c>
      <c r="M22" s="181"/>
      <c r="N22" s="182"/>
      <c r="O22" t="s">
        <v>147</v>
      </c>
    </row>
    <row r="23" spans="1:15" ht="20.100000000000001" customHeight="1">
      <c r="A23">
        <v>16</v>
      </c>
      <c r="B23" s="65">
        <v>16</v>
      </c>
      <c r="C23" s="102">
        <v>2221613443</v>
      </c>
      <c r="D23" s="67" t="s">
        <v>122</v>
      </c>
      <c r="E23" s="68" t="s">
        <v>123</v>
      </c>
      <c r="F23" s="105" t="s">
        <v>140</v>
      </c>
      <c r="G23" s="105" t="s">
        <v>152</v>
      </c>
      <c r="H23" s="69"/>
      <c r="I23" s="70"/>
      <c r="J23" s="70"/>
      <c r="K23" s="70"/>
      <c r="L23" s="195" t="s">
        <v>155</v>
      </c>
      <c r="M23" s="196"/>
      <c r="N23" s="197"/>
      <c r="O23" t="s">
        <v>147</v>
      </c>
    </row>
    <row r="24" spans="1:15" ht="20.100000000000001" customHeight="1">
      <c r="A24">
        <v>17</v>
      </c>
      <c r="B24" s="65">
        <v>17</v>
      </c>
      <c r="C24" s="102">
        <v>2220532428</v>
      </c>
      <c r="D24" s="67" t="s">
        <v>130</v>
      </c>
      <c r="E24" s="68" t="s">
        <v>87</v>
      </c>
      <c r="F24" s="105" t="s">
        <v>140</v>
      </c>
      <c r="G24" s="105" t="s">
        <v>149</v>
      </c>
      <c r="H24" s="69"/>
      <c r="I24" s="70"/>
      <c r="J24" s="70"/>
      <c r="K24" s="70"/>
      <c r="L24" s="180" t="s">
        <v>114</v>
      </c>
      <c r="M24" s="181"/>
      <c r="N24" s="182"/>
      <c r="O24" t="s">
        <v>147</v>
      </c>
    </row>
    <row r="25" spans="1:15" ht="20.100000000000001" customHeight="1">
      <c r="A25">
        <v>18</v>
      </c>
      <c r="B25" s="65">
        <v>18</v>
      </c>
      <c r="C25" s="102">
        <v>2221268995</v>
      </c>
      <c r="D25" s="67" t="s">
        <v>111</v>
      </c>
      <c r="E25" s="68" t="s">
        <v>88</v>
      </c>
      <c r="F25" s="105" t="s">
        <v>140</v>
      </c>
      <c r="G25" s="105" t="s">
        <v>151</v>
      </c>
      <c r="H25" s="69"/>
      <c r="I25" s="70"/>
      <c r="J25" s="70"/>
      <c r="K25" s="70"/>
      <c r="L25" s="180" t="s">
        <v>114</v>
      </c>
      <c r="M25" s="181"/>
      <c r="N25" s="182"/>
      <c r="O25" t="s">
        <v>147</v>
      </c>
    </row>
    <row r="26" spans="1:15" ht="20.100000000000001" customHeight="1">
      <c r="A26">
        <v>19</v>
      </c>
      <c r="B26" s="65">
        <v>19</v>
      </c>
      <c r="C26" s="102">
        <v>2221532340</v>
      </c>
      <c r="D26" s="67" t="s">
        <v>127</v>
      </c>
      <c r="E26" s="68" t="s">
        <v>89</v>
      </c>
      <c r="F26" s="105" t="s">
        <v>140</v>
      </c>
      <c r="G26" s="105" t="s">
        <v>149</v>
      </c>
      <c r="H26" s="69"/>
      <c r="I26" s="70"/>
      <c r="J26" s="70"/>
      <c r="K26" s="70"/>
      <c r="L26" s="180" t="s">
        <v>114</v>
      </c>
      <c r="M26" s="181"/>
      <c r="N26" s="182"/>
      <c r="O26" t="s">
        <v>147</v>
      </c>
    </row>
    <row r="27" spans="1:15" ht="20.100000000000001" customHeight="1">
      <c r="A27">
        <v>20</v>
      </c>
      <c r="B27" s="65">
        <v>20</v>
      </c>
      <c r="C27" s="102">
        <v>2221123531</v>
      </c>
      <c r="D27" s="67" t="s">
        <v>117</v>
      </c>
      <c r="E27" s="68" t="s">
        <v>84</v>
      </c>
      <c r="F27" s="105" t="s">
        <v>140</v>
      </c>
      <c r="G27" s="105" t="s">
        <v>153</v>
      </c>
      <c r="H27" s="69"/>
      <c r="I27" s="70"/>
      <c r="J27" s="70"/>
      <c r="K27" s="70"/>
      <c r="L27" s="180" t="s">
        <v>114</v>
      </c>
      <c r="M27" s="181"/>
      <c r="N27" s="182"/>
      <c r="O27" t="s">
        <v>147</v>
      </c>
    </row>
    <row r="28" spans="1:15" ht="20.100000000000001" customHeight="1">
      <c r="A28">
        <v>21</v>
      </c>
      <c r="B28" s="65">
        <v>21</v>
      </c>
      <c r="C28" s="102">
        <v>2220714139</v>
      </c>
      <c r="D28" s="67" t="s">
        <v>139</v>
      </c>
      <c r="E28" s="68" t="s">
        <v>96</v>
      </c>
      <c r="F28" s="105" t="s">
        <v>140</v>
      </c>
      <c r="G28" s="105" t="s">
        <v>146</v>
      </c>
      <c r="H28" s="69"/>
      <c r="I28" s="70"/>
      <c r="J28" s="70"/>
      <c r="K28" s="70"/>
      <c r="L28" s="180" t="s">
        <v>114</v>
      </c>
      <c r="M28" s="181"/>
      <c r="N28" s="182"/>
      <c r="O28" t="s">
        <v>147</v>
      </c>
    </row>
    <row r="29" spans="1:15" ht="20.100000000000001" customHeight="1">
      <c r="A29">
        <v>22</v>
      </c>
      <c r="B29" s="65">
        <v>22</v>
      </c>
      <c r="C29" s="102">
        <v>2220724319</v>
      </c>
      <c r="D29" s="67" t="s">
        <v>125</v>
      </c>
      <c r="E29" s="68" t="s">
        <v>95</v>
      </c>
      <c r="F29" s="105" t="s">
        <v>140</v>
      </c>
      <c r="G29" s="105" t="s">
        <v>154</v>
      </c>
      <c r="H29" s="69"/>
      <c r="I29" s="70"/>
      <c r="J29" s="70"/>
      <c r="K29" s="70"/>
      <c r="L29" s="180" t="s">
        <v>114</v>
      </c>
      <c r="M29" s="181"/>
      <c r="N29" s="182"/>
      <c r="O29" t="s">
        <v>147</v>
      </c>
    </row>
    <row r="30" spans="1:15" ht="20.100000000000001" customHeight="1">
      <c r="A30">
        <v>23</v>
      </c>
      <c r="B30" s="65">
        <v>23</v>
      </c>
      <c r="C30" s="102">
        <v>2220714179</v>
      </c>
      <c r="D30" s="67" t="s">
        <v>113</v>
      </c>
      <c r="E30" s="68" t="s">
        <v>100</v>
      </c>
      <c r="F30" s="105" t="s">
        <v>140</v>
      </c>
      <c r="G30" s="105" t="s">
        <v>146</v>
      </c>
      <c r="H30" s="69"/>
      <c r="I30" s="70"/>
      <c r="J30" s="70"/>
      <c r="K30" s="70"/>
      <c r="L30" s="180" t="s">
        <v>114</v>
      </c>
      <c r="M30" s="181"/>
      <c r="N30" s="182"/>
      <c r="O30" t="s">
        <v>147</v>
      </c>
    </row>
    <row r="31" spans="1:15" ht="20.100000000000001" customHeight="1">
      <c r="A31">
        <v>24</v>
      </c>
      <c r="B31" s="65">
        <v>24</v>
      </c>
      <c r="C31" s="102">
        <v>2221532467</v>
      </c>
      <c r="D31" s="67" t="s">
        <v>131</v>
      </c>
      <c r="E31" s="68" t="s">
        <v>97</v>
      </c>
      <c r="F31" s="105" t="s">
        <v>140</v>
      </c>
      <c r="G31" s="105" t="s">
        <v>149</v>
      </c>
      <c r="H31" s="69"/>
      <c r="I31" s="70"/>
      <c r="J31" s="70"/>
      <c r="K31" s="70"/>
      <c r="L31" s="180" t="s">
        <v>114</v>
      </c>
      <c r="M31" s="181"/>
      <c r="N31" s="182"/>
      <c r="O31" t="s">
        <v>147</v>
      </c>
    </row>
    <row r="32" spans="1:15" ht="20.100000000000001" customHeight="1">
      <c r="A32">
        <v>25</v>
      </c>
      <c r="B32" s="65">
        <v>25</v>
      </c>
      <c r="C32" s="102">
        <v>2221724320</v>
      </c>
      <c r="D32" s="67" t="s">
        <v>119</v>
      </c>
      <c r="E32" s="68" t="s">
        <v>91</v>
      </c>
      <c r="F32" s="105" t="s">
        <v>140</v>
      </c>
      <c r="G32" s="105" t="s">
        <v>148</v>
      </c>
      <c r="H32" s="69"/>
      <c r="I32" s="70"/>
      <c r="J32" s="70"/>
      <c r="K32" s="70"/>
      <c r="L32" s="180" t="s">
        <v>114</v>
      </c>
      <c r="M32" s="181"/>
      <c r="N32" s="182"/>
      <c r="O32" t="s">
        <v>147</v>
      </c>
    </row>
    <row r="33" spans="1:16" ht="20.100000000000001" customHeight="1">
      <c r="A33">
        <v>26</v>
      </c>
      <c r="B33" s="65">
        <v>26</v>
      </c>
      <c r="C33" s="102">
        <v>2221714187</v>
      </c>
      <c r="D33" s="67" t="s">
        <v>109</v>
      </c>
      <c r="E33" s="68" t="s">
        <v>103</v>
      </c>
      <c r="F33" s="105" t="s">
        <v>140</v>
      </c>
      <c r="G33" s="105" t="s">
        <v>146</v>
      </c>
      <c r="H33" s="69"/>
      <c r="I33" s="70"/>
      <c r="J33" s="70"/>
      <c r="K33" s="70"/>
      <c r="L33" s="180" t="s">
        <v>114</v>
      </c>
      <c r="M33" s="181"/>
      <c r="N33" s="182"/>
      <c r="O33" t="s">
        <v>147</v>
      </c>
    </row>
    <row r="34" spans="1:16" ht="20.100000000000001" customHeight="1">
      <c r="A34">
        <v>27</v>
      </c>
      <c r="B34" s="65">
        <v>27</v>
      </c>
      <c r="C34" s="102">
        <v>2221128569</v>
      </c>
      <c r="D34" s="67" t="s">
        <v>121</v>
      </c>
      <c r="E34" s="68" t="s">
        <v>105</v>
      </c>
      <c r="F34" s="105" t="s">
        <v>140</v>
      </c>
      <c r="G34" s="105" t="s">
        <v>148</v>
      </c>
      <c r="H34" s="69"/>
      <c r="I34" s="70"/>
      <c r="J34" s="70"/>
      <c r="K34" s="70"/>
      <c r="L34" s="180" t="s">
        <v>114</v>
      </c>
      <c r="M34" s="181"/>
      <c r="N34" s="182"/>
      <c r="O34" t="s">
        <v>147</v>
      </c>
    </row>
    <row r="35" spans="1:16" ht="20.100000000000001" customHeight="1">
      <c r="A35">
        <v>28</v>
      </c>
      <c r="B35" s="65">
        <v>28</v>
      </c>
      <c r="C35" s="102">
        <v>2220718952</v>
      </c>
      <c r="D35" s="67" t="s">
        <v>138</v>
      </c>
      <c r="E35" s="68" t="s">
        <v>92</v>
      </c>
      <c r="F35" s="105" t="s">
        <v>140</v>
      </c>
      <c r="G35" s="105" t="s">
        <v>146</v>
      </c>
      <c r="H35" s="69"/>
      <c r="I35" s="70"/>
      <c r="J35" s="70"/>
      <c r="K35" s="70"/>
      <c r="L35" s="180" t="s">
        <v>114</v>
      </c>
      <c r="M35" s="181"/>
      <c r="N35" s="182"/>
      <c r="O35" t="s">
        <v>147</v>
      </c>
    </row>
    <row r="36" spans="1:16" ht="20.100000000000001" customHeight="1">
      <c r="A36">
        <v>0</v>
      </c>
      <c r="B36" s="65">
        <v>29</v>
      </c>
      <c r="C36" s="102" t="s">
        <v>114</v>
      </c>
      <c r="D36" s="67" t="s">
        <v>114</v>
      </c>
      <c r="E36" s="68" t="s">
        <v>114</v>
      </c>
      <c r="F36" s="105" t="s">
        <v>114</v>
      </c>
      <c r="G36" s="105" t="s">
        <v>114</v>
      </c>
      <c r="H36" s="69"/>
      <c r="I36" s="70"/>
      <c r="J36" s="70"/>
      <c r="K36" s="70"/>
      <c r="L36" s="180" t="s">
        <v>114</v>
      </c>
      <c r="M36" s="181"/>
      <c r="N36" s="182"/>
      <c r="O36" t="s">
        <v>147</v>
      </c>
    </row>
    <row r="37" spans="1:16" ht="20.100000000000001" customHeight="1">
      <c r="A37">
        <v>0</v>
      </c>
      <c r="B37" s="72">
        <v>30</v>
      </c>
      <c r="C37" s="102" t="s">
        <v>114</v>
      </c>
      <c r="D37" s="67" t="s">
        <v>114</v>
      </c>
      <c r="E37" s="68" t="s">
        <v>114</v>
      </c>
      <c r="F37" s="105" t="s">
        <v>114</v>
      </c>
      <c r="G37" s="105" t="s">
        <v>114</v>
      </c>
      <c r="H37" s="73"/>
      <c r="I37" s="74"/>
      <c r="J37" s="74"/>
      <c r="K37" s="74"/>
      <c r="L37" s="180" t="s">
        <v>114</v>
      </c>
      <c r="M37" s="181"/>
      <c r="N37" s="182"/>
      <c r="O37" t="s">
        <v>147</v>
      </c>
    </row>
    <row r="38" spans="1:16" ht="23.25" customHeight="1">
      <c r="A38">
        <v>0</v>
      </c>
      <c r="B38" s="75" t="s">
        <v>72</v>
      </c>
      <c r="C38" s="103"/>
      <c r="D38" s="77"/>
      <c r="E38" s="78"/>
      <c r="F38" s="106"/>
      <c r="G38" s="106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82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8" t="s">
        <v>81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21" t="s">
        <v>51</v>
      </c>
      <c r="I44" s="122">
        <v>1</v>
      </c>
      <c r="J44" s="88"/>
      <c r="K44" s="88"/>
      <c r="L44" s="119" t="s">
        <v>51</v>
      </c>
      <c r="M44" s="120">
        <v>1</v>
      </c>
      <c r="N44" s="120"/>
      <c r="O44" s="101"/>
      <c r="P44" s="101"/>
    </row>
  </sheetData>
  <mergeCells count="46"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G6:G7"/>
  </mergeCells>
  <conditionalFormatting sqref="L8:N44 A8:A44 G6:G37">
    <cfRule type="cellIs" dxfId="1" priority="9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9"/>
  <sheetViews>
    <sheetView workbookViewId="0">
      <selection sqref="A1:F1048576"/>
    </sheetView>
  </sheetViews>
  <sheetFormatPr defaultRowHeight="15"/>
  <sheetData>
    <row r="1" spans="1:6" ht="16.5" thickTop="1">
      <c r="A1" s="108" t="s">
        <v>48</v>
      </c>
      <c r="B1" s="109" t="s">
        <v>78</v>
      </c>
      <c r="C1" s="110" t="s">
        <v>79</v>
      </c>
      <c r="D1" s="111" t="s">
        <v>80</v>
      </c>
    </row>
    <row r="2" spans="1:6" ht="15.75">
      <c r="A2" s="112">
        <v>501</v>
      </c>
      <c r="B2" s="113">
        <v>45</v>
      </c>
      <c r="C2" s="114">
        <v>2</v>
      </c>
      <c r="D2">
        <f t="shared" ref="D2:D8" si="0">B2-C2</f>
        <v>43</v>
      </c>
      <c r="E2" s="114">
        <v>2</v>
      </c>
    </row>
    <row r="3" spans="1:6" ht="15.75">
      <c r="A3" s="112">
        <v>502</v>
      </c>
      <c r="B3" s="113">
        <v>57</v>
      </c>
      <c r="C3" s="114">
        <v>3</v>
      </c>
      <c r="D3">
        <f t="shared" si="0"/>
        <v>54</v>
      </c>
      <c r="E3" s="114">
        <v>2</v>
      </c>
    </row>
    <row r="4" spans="1:6" ht="15.75">
      <c r="A4" s="112">
        <v>507</v>
      </c>
      <c r="B4" s="113">
        <v>56</v>
      </c>
      <c r="C4" s="114">
        <v>5</v>
      </c>
      <c r="D4">
        <f t="shared" si="0"/>
        <v>51</v>
      </c>
      <c r="E4" s="114"/>
      <c r="F4">
        <f t="shared" ref="F4:F8" si="1">B4-E4</f>
        <v>56</v>
      </c>
    </row>
    <row r="5" spans="1:6" ht="15.75">
      <c r="A5" s="112">
        <v>508</v>
      </c>
      <c r="B5" s="113">
        <v>28</v>
      </c>
      <c r="C5" s="114">
        <v>2</v>
      </c>
      <c r="D5">
        <f t="shared" si="0"/>
        <v>26</v>
      </c>
      <c r="E5" s="114"/>
      <c r="F5">
        <f t="shared" si="1"/>
        <v>28</v>
      </c>
    </row>
    <row r="6" spans="1:6" ht="15.75">
      <c r="A6" s="112">
        <v>609</v>
      </c>
      <c r="B6" s="113">
        <v>47</v>
      </c>
      <c r="C6" s="114">
        <v>3</v>
      </c>
      <c r="D6">
        <f t="shared" si="0"/>
        <v>44</v>
      </c>
      <c r="E6" s="114">
        <v>2</v>
      </c>
    </row>
    <row r="7" spans="1:6" ht="15.75">
      <c r="A7" s="112">
        <v>610</v>
      </c>
      <c r="B7" s="113">
        <v>45</v>
      </c>
      <c r="C7" s="114">
        <v>2</v>
      </c>
      <c r="D7">
        <f t="shared" si="0"/>
        <v>43</v>
      </c>
      <c r="E7" s="114"/>
      <c r="F7">
        <f t="shared" si="1"/>
        <v>45</v>
      </c>
    </row>
    <row r="8" spans="1:6" ht="15.75">
      <c r="A8" s="112">
        <v>623</v>
      </c>
      <c r="B8" s="113">
        <v>45</v>
      </c>
      <c r="C8" s="114">
        <v>2</v>
      </c>
      <c r="D8">
        <f t="shared" si="0"/>
        <v>43</v>
      </c>
      <c r="E8" s="114"/>
      <c r="F8">
        <f t="shared" si="1"/>
        <v>45</v>
      </c>
    </row>
    <row r="9" spans="1:6" ht="15.75">
      <c r="A9" s="115"/>
      <c r="B9" s="116">
        <f>SUM(B2:B8)</f>
        <v>323</v>
      </c>
      <c r="C9" s="114"/>
      <c r="D9" s="117">
        <f>SUM(D2:D8)</f>
        <v>304</v>
      </c>
      <c r="E9" s="114"/>
      <c r="F9" s="117">
        <f>SUM(F2:F8)</f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IN DS LOP</vt:lpstr>
      <vt:lpstr>IN DS LOP (2)</vt:lpstr>
      <vt:lpstr>IN DS LOP (3)</vt:lpstr>
      <vt:lpstr>IN DS LOP (4)</vt:lpstr>
      <vt:lpstr>DSTHI (3)</vt:lpstr>
      <vt:lpstr>DSTHI (4)</vt:lpstr>
      <vt:lpstr>Sheet1</vt:lpstr>
      <vt:lpstr>'DSTHI (4)'!Print_Titles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2016-12-09T06:34:41Z</cp:lastPrinted>
  <dcterms:created xsi:type="dcterms:W3CDTF">2009-04-20T08:11:00Z</dcterms:created>
  <dcterms:modified xsi:type="dcterms:W3CDTF">2016-12-09T06:35:17Z</dcterms:modified>
</cp:coreProperties>
</file>